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Abstract\Abstract 2024\Domain 2 - Economics Statistics\2.7 Prices\Website\"/>
    </mc:Choice>
  </mc:AlternateContent>
  <bookViews>
    <workbookView xWindow="-120" yWindow="225" windowWidth="19125" windowHeight="11460" tabRatio="895"/>
  </bookViews>
  <sheets>
    <sheet name="Table of Contents" sheetId="2" r:id="rId1"/>
    <sheet name="Data notes" sheetId="31" r:id="rId2"/>
    <sheet name="Table 2.7-1" sheetId="15" r:id="rId3"/>
    <sheet name="Table 2.7-2" sheetId="16" r:id="rId4"/>
    <sheet name="Table 2.7-3" sheetId="17" r:id="rId5"/>
    <sheet name="Table 2.7-4" sheetId="26" r:id="rId6"/>
    <sheet name="Table 2.7-5" sheetId="23" r:id="rId7"/>
    <sheet name="Table 2.7-6" sheetId="22" r:id="rId8"/>
    <sheet name="Table 2.7-7" sheetId="24" r:id="rId9"/>
    <sheet name="Table 2.7-8" sheetId="29" r:id="rId10"/>
    <sheet name="Table 2.7-9" sheetId="30" r:id="rId11"/>
  </sheets>
  <definedNames>
    <definedName name="_xlnm._FilterDatabase" localSheetId="6" hidden="1">'Table 2.7-5'!$B$9:$B$143</definedName>
    <definedName name="_xlnm._FilterDatabase" localSheetId="9" hidden="1">'Table 2.7-8'!$B$9:$B$143</definedName>
    <definedName name="_xlnm._FilterDatabase" localSheetId="10" hidden="1">'Table 2.7-9'!$B$9:$B$143</definedName>
    <definedName name="_xlnm.Print_Area" localSheetId="2">'Table 2.7-1'!$A$1:$P$78</definedName>
    <definedName name="_xlnm.Print_Area" localSheetId="6">'Table 2.7-5'!$B$2:$AD$147</definedName>
    <definedName name="_xlnm.Print_Area" localSheetId="7">'Table 2.7-6'!$B$2:$AD$144</definedName>
    <definedName name="_xlnm.Print_Area" localSheetId="8">'Table 2.7-7'!$B$2:$Z$147</definedName>
    <definedName name="_xlnm.Print_Area" localSheetId="9">'Table 2.7-8'!$B$1:$J$144</definedName>
    <definedName name="_xlnm.Print_Area" localSheetId="10">'Table 2.7-9'!$B$2:$I$147</definedName>
    <definedName name="_xlnm.Print_Area" localSheetId="0">'Table of Contents'!$A$1:$M$31</definedName>
    <definedName name="_xlnm.Print_Titles" localSheetId="2">'Table 2.7-1'!$2:$10</definedName>
    <definedName name="_xlnm.Print_Titles" localSheetId="3">'Table 2.7-2'!$B:$B,'Table 2.7-2'!$2:$9</definedName>
    <definedName name="_xlnm.Print_Titles" localSheetId="4">'Table 2.7-3'!$B:$C,'Table 2.7-3'!$1:$9</definedName>
    <definedName name="_xlnm.Print_Titles" localSheetId="5">'Table 2.7-4'!$B:$C</definedName>
    <definedName name="_xlnm.Print_Titles" localSheetId="6">'Table 2.7-5'!$B:$B,'Table 2.7-5'!$1:$9</definedName>
    <definedName name="_xlnm.Print_Titles" localSheetId="7">'Table 2.7-6'!$B:$B,'Table 2.7-6'!$1:$9</definedName>
    <definedName name="_xlnm.Print_Titles" localSheetId="8">'Table 2.7-7'!$B:$B,'Table 2.7-7'!$1:$9</definedName>
    <definedName name="_xlnm.Print_Titles" localSheetId="9">'Table 2.7-8'!$B:$B,'Table 2.7-8'!$1:$9</definedName>
    <definedName name="_xlnm.Print_Titles" localSheetId="10">'Table 2.7-9'!$B:$B,'Table 2.7-9'!$2:$9</definedName>
    <definedName name="ZebraID" localSheetId="4" hidden="1">"0229500a-da65-4f5f-91f7-5c0c4bb6ad2b"</definedName>
    <definedName name="ZebraID" localSheetId="7" hidden="1">"fa2af46c-a80f-4d05-ac70-68aa5548f5fa"</definedName>
  </definedNames>
  <calcPr calcId="162913"/>
</workbook>
</file>

<file path=xl/calcChain.xml><?xml version="1.0" encoding="utf-8"?>
<calcChain xmlns="http://schemas.openxmlformats.org/spreadsheetml/2006/main">
  <c r="B29" i="2" l="1"/>
  <c r="B14" i="2" l="1"/>
  <c r="C18" i="2"/>
  <c r="C17" i="2"/>
  <c r="C16" i="2"/>
  <c r="C15" i="2"/>
  <c r="C14" i="2"/>
  <c r="C13" i="2"/>
  <c r="C12" i="2"/>
  <c r="C11" i="2"/>
  <c r="C10" i="2"/>
  <c r="B2" i="31"/>
  <c r="B18" i="2"/>
  <c r="B17" i="2"/>
  <c r="B16" i="2"/>
  <c r="B15" i="2"/>
  <c r="B13" i="2"/>
  <c r="B12" i="2"/>
  <c r="B11" i="2"/>
  <c r="B10" i="2"/>
  <c r="B2" i="2"/>
</calcChain>
</file>

<file path=xl/sharedStrings.xml><?xml version="1.0" encoding="utf-8"?>
<sst xmlns="http://schemas.openxmlformats.org/spreadsheetml/2006/main" count="1239" uniqueCount="357">
  <si>
    <t>FOOD</t>
  </si>
  <si>
    <t>EDUCATION</t>
  </si>
  <si>
    <t>TRANSPORT</t>
  </si>
  <si>
    <t>Dec-01</t>
  </si>
  <si>
    <t>n.a.</t>
  </si>
  <si>
    <t xml:space="preserve">  Data revised</t>
  </si>
  <si>
    <t>* Please note that the month has been changed from Nov. to Dec.</t>
  </si>
  <si>
    <t>Dec-02</t>
  </si>
  <si>
    <t>Nov-93</t>
  </si>
  <si>
    <t>Nov-95</t>
  </si>
  <si>
    <t>Dec-96*</t>
  </si>
  <si>
    <t>Dec 03</t>
  </si>
  <si>
    <t>Dec 02</t>
  </si>
  <si>
    <t>Dec 01</t>
  </si>
  <si>
    <t>Sept 03</t>
  </si>
  <si>
    <t>Sept 02</t>
  </si>
  <si>
    <t>June 03</t>
  </si>
  <si>
    <t>Mar 03</t>
  </si>
  <si>
    <t>Mar 01</t>
  </si>
  <si>
    <t>June 02</t>
  </si>
  <si>
    <t>Sept 01</t>
  </si>
  <si>
    <t>June 01</t>
  </si>
  <si>
    <t>Mar 02</t>
  </si>
  <si>
    <t>Dec-03</t>
  </si>
  <si>
    <t>Mar 04</t>
  </si>
  <si>
    <t>June 04</t>
  </si>
  <si>
    <t>Sept 04</t>
  </si>
  <si>
    <t>Dec 04</t>
  </si>
  <si>
    <t>Mar 05</t>
  </si>
  <si>
    <t>June 05</t>
  </si>
  <si>
    <t>Sept 05</t>
  </si>
  <si>
    <t>Dec 05</t>
  </si>
  <si>
    <t>Mar 06</t>
  </si>
  <si>
    <t>June 06</t>
  </si>
  <si>
    <t>Sept 06</t>
  </si>
  <si>
    <t>Dec 06</t>
  </si>
  <si>
    <t>Mar 07</t>
  </si>
  <si>
    <t>June 07</t>
  </si>
  <si>
    <t>Sept 07</t>
  </si>
  <si>
    <t>Dec 07</t>
  </si>
  <si>
    <t>Dec-07</t>
  </si>
  <si>
    <t>Dec 08</t>
  </si>
  <si>
    <t>Mar 08</t>
  </si>
  <si>
    <t>June 08</t>
  </si>
  <si>
    <t>Sept 08</t>
  </si>
  <si>
    <t>Mar 09</t>
  </si>
  <si>
    <t>June 09</t>
  </si>
  <si>
    <t>Sept 09</t>
  </si>
  <si>
    <t>Dec 09</t>
  </si>
  <si>
    <t>Dec-09</t>
  </si>
  <si>
    <t>Mar 10</t>
  </si>
  <si>
    <t>June 10</t>
  </si>
  <si>
    <t>Sept 10</t>
  </si>
  <si>
    <t>Dec 10</t>
  </si>
  <si>
    <t>Mar 11</t>
  </si>
  <si>
    <t>June 11</t>
  </si>
  <si>
    <t>Sept 11</t>
  </si>
  <si>
    <t>Dec 11</t>
  </si>
  <si>
    <t>Mar 12</t>
  </si>
  <si>
    <t>June 12</t>
  </si>
  <si>
    <t>Sept 12</t>
  </si>
  <si>
    <t>Dec 12</t>
  </si>
  <si>
    <t>Mar 13</t>
  </si>
  <si>
    <t>June 13</t>
  </si>
  <si>
    <t>Sept 13</t>
  </si>
  <si>
    <t>Dec 13</t>
  </si>
  <si>
    <t>Dec-10</t>
  </si>
  <si>
    <t>Dec-11</t>
  </si>
  <si>
    <t>Dec-12</t>
  </si>
  <si>
    <t>Dec-13</t>
  </si>
  <si>
    <t>Code</t>
  </si>
  <si>
    <t>Jun 10</t>
  </si>
  <si>
    <t>Sep 10</t>
  </si>
  <si>
    <t>Jun 11</t>
  </si>
  <si>
    <t>Sep 11</t>
  </si>
  <si>
    <t>Jun 12</t>
  </si>
  <si>
    <t>Sep 12</t>
  </si>
  <si>
    <t>Jun 13</t>
  </si>
  <si>
    <t>Sep 13</t>
  </si>
  <si>
    <t>Mar 14</t>
  </si>
  <si>
    <t>All Items</t>
  </si>
  <si>
    <t>FOOD AND NON-ALCOHOLIC BEVERAGES</t>
  </si>
  <si>
    <t>HOUSING, WATER, ELECTRICITY, GAS, AND OTHER FUELS</t>
  </si>
  <si>
    <t>FURNISHING, HOUSEHOLD EQUIPMENT AND ROUTINE HOUSEHOLD MAINTENANCE</t>
  </si>
  <si>
    <t>HEALTH</t>
  </si>
  <si>
    <t>COMMUNICATION</t>
  </si>
  <si>
    <t>RECREATION AND CULTURE</t>
  </si>
  <si>
    <t>RESTAURANTS AND HOTELS</t>
  </si>
  <si>
    <t>MISCELLANEOUS GOODS AND SERVICES</t>
  </si>
  <si>
    <t>ALCOHOL BEVERAGES, TOBACCO AND NARCOTICS</t>
  </si>
  <si>
    <t>CLOTHING AND FOOTWEAR</t>
  </si>
  <si>
    <t>11.10</t>
  </si>
  <si>
    <t>Electricity</t>
  </si>
  <si>
    <t>Consumer Price Index</t>
  </si>
  <si>
    <t>Division</t>
  </si>
  <si>
    <t>Dec 14</t>
  </si>
  <si>
    <t>Mar 15</t>
  </si>
  <si>
    <t>Dec 15</t>
  </si>
  <si>
    <t>Mar 16</t>
  </si>
  <si>
    <t>Jun 14</t>
  </si>
  <si>
    <t>Sep 14</t>
  </si>
  <si>
    <t>Jun 15</t>
  </si>
  <si>
    <t>Sep 15</t>
  </si>
  <si>
    <t>Jun 16</t>
  </si>
  <si>
    <t>Percentage change from previous quarter (%)</t>
  </si>
  <si>
    <t>Percentage change same quarter of previous year (%)</t>
  </si>
  <si>
    <t>Index (Number)</t>
  </si>
  <si>
    <t>Bread and cereals</t>
  </si>
  <si>
    <t>Meat</t>
  </si>
  <si>
    <t>Fish and seafood</t>
  </si>
  <si>
    <t>Milk, cheese and eggs</t>
  </si>
  <si>
    <t>Oils and fats</t>
  </si>
  <si>
    <t>Fruit</t>
  </si>
  <si>
    <t>Vegetables</t>
  </si>
  <si>
    <t>Sugar, jam, honey, chocolate and confectionery</t>
  </si>
  <si>
    <t>Food products n.e.c.</t>
  </si>
  <si>
    <t>Coffee, tea and cocoa</t>
  </si>
  <si>
    <t>Mineral waters, soft drinks, fruit and vegetable juices</t>
  </si>
  <si>
    <t>ALCOHOL BEVERAGES</t>
  </si>
  <si>
    <t>Spirits</t>
  </si>
  <si>
    <t>Wine</t>
  </si>
  <si>
    <t>Beer</t>
  </si>
  <si>
    <t>Tobacco</t>
  </si>
  <si>
    <t>CLOTHING</t>
  </si>
  <si>
    <t>Clothing materials</t>
  </si>
  <si>
    <t>Garments</t>
  </si>
  <si>
    <t>Other articles of clothing and clothing accessories</t>
  </si>
  <si>
    <t>Cleaning, repair and hire of clothing</t>
  </si>
  <si>
    <t>FOOTWEAR</t>
  </si>
  <si>
    <t>Shoes and other footwear</t>
  </si>
  <si>
    <t>ACTUAL RENTALS FOR HOUSING</t>
  </si>
  <si>
    <t>Actual rentals for housing</t>
  </si>
  <si>
    <t>MAINTENANCE AND REPAIR OF THE DWELLING</t>
  </si>
  <si>
    <t>Materials for the maintenance and repair of the dwelling</t>
  </si>
  <si>
    <t>Services for the maintenance and repair of the dwelling</t>
  </si>
  <si>
    <t>WATER SUPPLY AND MISCELLANEOUS SERVICES RELATING TO THE DWELLING</t>
  </si>
  <si>
    <t>Water supply</t>
  </si>
  <si>
    <t>ELECTRICITY, GAS AND OTHER FUELS</t>
  </si>
  <si>
    <t>Gas</t>
  </si>
  <si>
    <t>FURNITURE AND FURNISHINGS, CARPETS AND OTHER FLOOR COVERINGS</t>
  </si>
  <si>
    <t>Furniture and furnishings</t>
  </si>
  <si>
    <t>HOUSEHOLD TEXTILES</t>
  </si>
  <si>
    <t>Household textiles</t>
  </si>
  <si>
    <t>HOUSEHOLD APPLIANCES</t>
  </si>
  <si>
    <t>Major household appliances whether electric or not</t>
  </si>
  <si>
    <t>Small electric household appliances</t>
  </si>
  <si>
    <t>GLASSWARE, TABLEWARE AND HOUSEHOLD UTENSILS</t>
  </si>
  <si>
    <t>Glassware, tableware and household utensils</t>
  </si>
  <si>
    <t>TOOLS AND EQUIPMENT FOR HOUSE AND GARDEN</t>
  </si>
  <si>
    <t>Major tools and equipment</t>
  </si>
  <si>
    <t>Small tools and miscellaneous accessories</t>
  </si>
  <si>
    <t>GOODS AND SERVICES FOR ROUTINE HOUSEHOLD MAINTENANCE</t>
  </si>
  <si>
    <t>Non-durable household goods</t>
  </si>
  <si>
    <t>Domestic services and household services</t>
  </si>
  <si>
    <t>Medical  products appliances and equipment</t>
  </si>
  <si>
    <t>Phamaceutical Products (ND)</t>
  </si>
  <si>
    <t>Therapeutic appliances and equipment (ND)</t>
  </si>
  <si>
    <t>OUT-PATIENT SERVICES</t>
  </si>
  <si>
    <t>Medical Sevices (S)</t>
  </si>
  <si>
    <t>Dental Services (S)</t>
  </si>
  <si>
    <t>Paramedical Services (S)</t>
  </si>
  <si>
    <t>HOSPITAL SERVICES</t>
  </si>
  <si>
    <t>Hospital Services (S)</t>
  </si>
  <si>
    <t>PURCHASE OF VEHICLES</t>
  </si>
  <si>
    <t>Motor cars</t>
  </si>
  <si>
    <t>OPERATION OF PERSONAL TRANSPORT EQUIPMENT</t>
  </si>
  <si>
    <t>Spare parts and accessories for personal transport equipment</t>
  </si>
  <si>
    <t>Fuels and lubricants for personal transport equipment</t>
  </si>
  <si>
    <t>Maintenance and repair of personal transport equipment</t>
  </si>
  <si>
    <t>Other services in respect of personal transport equipment</t>
  </si>
  <si>
    <t>TRANSPORT SERVICES</t>
  </si>
  <si>
    <t>Passenger transport by air</t>
  </si>
  <si>
    <t>Passenger transport by sea and inland waterway</t>
  </si>
  <si>
    <t>Other purchased transport services</t>
  </si>
  <si>
    <t>TELEPHONE AND TELEFAX EQUIPMENT</t>
  </si>
  <si>
    <t>Telephone and telefax equipment</t>
  </si>
  <si>
    <t>TELEPHONE AND TELEFAX SERVICES</t>
  </si>
  <si>
    <t>Telephone and telefax services</t>
  </si>
  <si>
    <t>AUDIO-VISUAL, PHOTOGRAPHIC AND INFORMATION PROCESSING EQUIPMENT</t>
  </si>
  <si>
    <t>Equipment for the reception, recording and reproduction of sound and pictures</t>
  </si>
  <si>
    <t>Information processing equipment</t>
  </si>
  <si>
    <t>OTHER RECREATIONAL ITEMS AND EQUIPMENT, GARDENS AND PETS</t>
  </si>
  <si>
    <t>Games, toys and hobbies</t>
  </si>
  <si>
    <t>Equipment for sport, camping and open-air recreation</t>
  </si>
  <si>
    <t>Pets and related products</t>
  </si>
  <si>
    <t>Veterinary and other services for pets</t>
  </si>
  <si>
    <t>RECREATIONAL AND CULTURAL SERVICES</t>
  </si>
  <si>
    <t>Cultural services</t>
  </si>
  <si>
    <t>NEWSPAPERS, BOOKS AND STATIONERY</t>
  </si>
  <si>
    <t>Books</t>
  </si>
  <si>
    <t>Newspapers and periodicals</t>
  </si>
  <si>
    <t>PRE-PRIMARY AND PRIMARY EDUCATION</t>
  </si>
  <si>
    <t>Pre-primary and primary education</t>
  </si>
  <si>
    <t>TERTIARY EDUCATION</t>
  </si>
  <si>
    <t>Tertiary education</t>
  </si>
  <si>
    <t>EDUCATION NOT DEFINABLE BY LEVEL</t>
  </si>
  <si>
    <t>Education not definable by level</t>
  </si>
  <si>
    <t>CATERING SERVICES</t>
  </si>
  <si>
    <t>Restaurants, cafés and the like</t>
  </si>
  <si>
    <t>ACCOMMODATION SERVICES</t>
  </si>
  <si>
    <t>Accommodation services</t>
  </si>
  <si>
    <t>PERSONAL CARE</t>
  </si>
  <si>
    <t>Hairdressing salons and personal grooming establishments</t>
  </si>
  <si>
    <t>Other appliances, articles and products for personal care</t>
  </si>
  <si>
    <t>PERSONAL EFFECTS</t>
  </si>
  <si>
    <t>Jewellery, clocks and watches</t>
  </si>
  <si>
    <t>Other personal effects</t>
  </si>
  <si>
    <t>SOCIAL PROTECTION</t>
  </si>
  <si>
    <t>Social protection</t>
  </si>
  <si>
    <t>INSURANCE</t>
  </si>
  <si>
    <t>Insurance</t>
  </si>
  <si>
    <t>FINANCIAL SERVICES</t>
  </si>
  <si>
    <t>Other financial services</t>
  </si>
  <si>
    <t>Groups, Sub Groups, Class</t>
  </si>
  <si>
    <t>2010</t>
  </si>
  <si>
    <t>2011</t>
  </si>
  <si>
    <t>2012</t>
  </si>
  <si>
    <t>2013</t>
  </si>
  <si>
    <t>2014</t>
  </si>
  <si>
    <t>2015</t>
  </si>
  <si>
    <t>Percentage change (%)</t>
  </si>
  <si>
    <t>List of Tables</t>
  </si>
  <si>
    <t xml:space="preserve"> Weight</t>
  </si>
  <si>
    <t>Divison</t>
  </si>
  <si>
    <t>Note: 1. Data series based at 2010 (2010=100) Basket of Goods &amp; Services, released 1st Quarter 2014. Derived index numbers for the period 2010 - 2013 will differ from Table 2.7-2 due to the difference in base periods.</t>
  </si>
  <si>
    <t>Find more data on Anguilla Consumer Price Index (AXACPI) - Reports</t>
  </si>
  <si>
    <t>Published by the Anguilla Statistics Department</t>
  </si>
  <si>
    <t>Sep 16</t>
  </si>
  <si>
    <t>Dec 16</t>
  </si>
  <si>
    <t>2016</t>
  </si>
  <si>
    <t xml:space="preserve">     Metadata</t>
  </si>
  <si>
    <t>Find more on the details of this data</t>
  </si>
  <si>
    <t>Mar 17</t>
  </si>
  <si>
    <t xml:space="preserve">Domain: 2 Economic Statistics </t>
  </si>
  <si>
    <t>Theme: 2.7 Prices</t>
  </si>
  <si>
    <r>
      <rPr>
        <b/>
        <sz val="10"/>
        <rFont val="Arial"/>
        <family val="2"/>
      </rPr>
      <t>Sub-theme:</t>
    </r>
    <r>
      <rPr>
        <b/>
        <sz val="10"/>
        <color indexed="12"/>
        <rFont val="Arial"/>
        <family val="2"/>
      </rPr>
      <t xml:space="preserve"> 2.7.1 Consumer Price Index</t>
    </r>
  </si>
  <si>
    <t>Food</t>
  </si>
  <si>
    <t>Alcohol &amp; Tobacco</t>
  </si>
  <si>
    <t>Housing</t>
  </si>
  <si>
    <t>Fuel &amp; Light</t>
  </si>
  <si>
    <t>Clothing &amp; Footwear</t>
  </si>
  <si>
    <t>Household Goods</t>
  </si>
  <si>
    <t>Transport &amp; Communications</t>
  </si>
  <si>
    <t>Medical Care And Expenses</t>
  </si>
  <si>
    <t>Education</t>
  </si>
  <si>
    <t>Personal Services</t>
  </si>
  <si>
    <t>Miscellaneous</t>
  </si>
  <si>
    <t>Food And Non-Alcoholic Beverages</t>
  </si>
  <si>
    <t>Alcohol Beverages, Tobacco And Narcotics</t>
  </si>
  <si>
    <t>Clothing And Footwear</t>
  </si>
  <si>
    <t>Housing, Water, Electricity, Gas, And Other Fuels</t>
  </si>
  <si>
    <t>Furnishing, Household Equipment And Routine Household Maintenance</t>
  </si>
  <si>
    <t>Health</t>
  </si>
  <si>
    <t>Transport</t>
  </si>
  <si>
    <t>Communication</t>
  </si>
  <si>
    <t>Recreation And Culture</t>
  </si>
  <si>
    <t>Restaurants And Hotels</t>
  </si>
  <si>
    <t>Miscellaneous Goods And Services</t>
  </si>
  <si>
    <t>Anguilla Consumer Price Index</t>
  </si>
  <si>
    <t>Symbols</t>
  </si>
  <si>
    <t>The following symbols may have been used in tables and charts:</t>
  </si>
  <si>
    <t>Nil</t>
  </si>
  <si>
    <t>-</t>
  </si>
  <si>
    <t>Figure not available</t>
  </si>
  <si>
    <t>%</t>
  </si>
  <si>
    <t>Per cent</t>
  </si>
  <si>
    <t>C</t>
  </si>
  <si>
    <t>Confidential</t>
  </si>
  <si>
    <t>…</t>
  </si>
  <si>
    <t>Figure can not be published</t>
  </si>
  <si>
    <t>---</t>
  </si>
  <si>
    <t>Figure to small to be expresses (Less than…... )</t>
  </si>
  <si>
    <t>XCD</t>
  </si>
  <si>
    <t>Eastern Caribbean Dollar</t>
  </si>
  <si>
    <t>USD</t>
  </si>
  <si>
    <t>United States of America Dollar</t>
  </si>
  <si>
    <t>M</t>
  </si>
  <si>
    <t>Million</t>
  </si>
  <si>
    <t>Not applicable</t>
  </si>
  <si>
    <t>In units</t>
  </si>
  <si>
    <t xml:space="preserve">Group division, index numbers and percentage change, year: 1985 - 2013 (4th quarter), base year: Dec 2000 quarter (=100) </t>
  </si>
  <si>
    <t>In units and percentage (%)</t>
  </si>
  <si>
    <t>In percentage (%)</t>
  </si>
  <si>
    <t xml:space="preserve"> Data notes</t>
  </si>
  <si>
    <t xml:space="preserve">COICOP Division - Index numbers and percentage change (%), year: quarterly &amp; annually (2000 - 2013), base period: Dec 2000 quarter (=100) </t>
  </si>
  <si>
    <t>Jun 17</t>
  </si>
  <si>
    <t>Dec 17</t>
  </si>
  <si>
    <t>2017</t>
  </si>
  <si>
    <t>Mar 18</t>
  </si>
  <si>
    <t>Jun 18</t>
  </si>
  <si>
    <t>Mar 19</t>
  </si>
  <si>
    <t>Sep 18</t>
  </si>
  <si>
    <t>Dec 18</t>
  </si>
  <si>
    <t>Jun 19</t>
  </si>
  <si>
    <t>Sep 19</t>
  </si>
  <si>
    <t>Dec 19</t>
  </si>
  <si>
    <t>2018</t>
  </si>
  <si>
    <t>2019</t>
  </si>
  <si>
    <t>Mar 20</t>
  </si>
  <si>
    <t>Jun 20</t>
  </si>
  <si>
    <t>Sep 20</t>
  </si>
  <si>
    <t>Dec 20</t>
  </si>
  <si>
    <t>2020</t>
  </si>
  <si>
    <t>TOBACCO</t>
  </si>
  <si>
    <t>The CPI is a measure used for the general level of retail prices in the Anguilla economy. Its change from one period to another (inflation rate) indicates the general price movement. It is a composite measure of the change in average prices paid by the consumer for a representative basket of goods and services.</t>
  </si>
  <si>
    <t>1985 - 1999 weights were based according to 1985 consumption pattern and 2000 to 2010 according to 1998 consumptions patterns.</t>
  </si>
  <si>
    <t>Data series based at 2000 (2000=100) basket of Goods and service are calculated and recorded from 2000 - 2013.</t>
  </si>
  <si>
    <t>Data series based at 2010 (2010=100) basket of Goods &amp; Services was released 1st Quarter 2014 and illustrates data for the period 2010 - present. Derived index numbers for the period 2010 - 2013 will differ from Table 2.7-2 due to the difference in base periods and consumption patterns.</t>
  </si>
  <si>
    <t>Selected Abbreviations, Acronyms and Definitions</t>
  </si>
  <si>
    <t>CPI</t>
  </si>
  <si>
    <t>AXACPI</t>
  </si>
  <si>
    <t>COICOP</t>
  </si>
  <si>
    <t>Classification of Individual Consumption by Purpose</t>
  </si>
  <si>
    <r>
      <rPr>
        <b/>
        <sz val="10"/>
        <rFont val="Arial"/>
        <family val="2"/>
      </rPr>
      <t>Base year/Reference period</t>
    </r>
    <r>
      <rPr>
        <sz val="10"/>
        <rFont val="Arial"/>
        <family val="2"/>
      </rPr>
      <t xml:space="preserve"> refers to the base point/starting point in time of a time series. The mean of the index point figures of a base year is 100. For example, in monthly indices the the index point figures of the months of the base year disclose the distribution of an examined variable between different months.</t>
    </r>
  </si>
  <si>
    <r>
      <rPr>
        <b/>
        <sz val="10"/>
        <rFont val="Arial"/>
        <family val="2"/>
      </rPr>
      <t>COICOP</t>
    </r>
    <r>
      <rPr>
        <sz val="10"/>
        <rFont val="Arial"/>
        <family val="2"/>
      </rPr>
      <t xml:space="preserve"> the classification of individual consumption by purpose (COICOP) is a classification used to classify both individual consumption expenditure and actual individual consumption.</t>
    </r>
  </si>
  <si>
    <t>Sep 17</t>
  </si>
  <si>
    <r>
      <rPr>
        <b/>
        <sz val="10"/>
        <rFont val="Arial"/>
        <family val="2"/>
      </rPr>
      <t xml:space="preserve">NB - </t>
    </r>
    <r>
      <rPr>
        <sz val="10"/>
        <rFont val="Arial"/>
        <family val="2"/>
      </rPr>
      <t>Anguilla was impacted by hurricane Irma in September 2017 which interrupted the collation of 3rd quarter 2017 (Sept 2017) CPI, therefore there is no quarterly calculations using September 2017.  However, annually calculations were made on imputed data calculated for the September 2017 period.</t>
    </r>
  </si>
  <si>
    <t>Mar 21</t>
  </si>
  <si>
    <t>'Mar 21</t>
  </si>
  <si>
    <t>Jun 21</t>
  </si>
  <si>
    <t>'Jun 21</t>
  </si>
  <si>
    <t>Sept 21</t>
  </si>
  <si>
    <t>Dec 21</t>
  </si>
  <si>
    <t>2021</t>
  </si>
  <si>
    <t>Mar 22</t>
  </si>
  <si>
    <t>Jun 22</t>
  </si>
  <si>
    <t>Sept 22</t>
  </si>
  <si>
    <t>Dec 22</t>
  </si>
  <si>
    <t>2022</t>
  </si>
  <si>
    <t xml:space="preserve">COICOP Division - All groups, annual (Calendar year) change, year: 2011 - 2022, base: March 2010 quarter (=100) </t>
  </si>
  <si>
    <t xml:space="preserve">COICOP Division - All groups, annual (calendar year) change, year: 2010 - 2022, base: March 2010 quarter (=100) </t>
  </si>
  <si>
    <t xml:space="preserve">COICOP Division - Annual (calendar year) average index numbers and percentage change, year: 2010 - 2022, base: March 2010 quarter (=100) </t>
  </si>
  <si>
    <t>http://statistics.gov.ai/</t>
  </si>
  <si>
    <t xml:space="preserve">     http://statistics.gov.ai/StatisticsDept/ConsumerPriceIndex</t>
  </si>
  <si>
    <t>Mar 23</t>
  </si>
  <si>
    <t xml:space="preserve">COICOP Division - All groups, percentage change from same quarter of the pervious year (annual), year: 2010 - 2023, base: March 2010 quarter (=100) </t>
  </si>
  <si>
    <t xml:space="preserve">COICOP Division - All groups, index numbers, quarterly, year: 2010 - 2023, base: March 2010 quarter (=100) </t>
  </si>
  <si>
    <t xml:space="preserve">COICOP Division - All groups, percentage change over pervious quarter (quarterly), years: 2010 - 2023, base: March 2010 quarter (=100) </t>
  </si>
  <si>
    <t xml:space="preserve">COICOP Division - Index numbers, percentage change from previous quarter and change same quarter of previous year (annual), years: 2010 - 2023, base: March 2010 quarter (=100) </t>
  </si>
  <si>
    <t>Jun 23</t>
  </si>
  <si>
    <t>Sept 23</t>
  </si>
  <si>
    <t>Dec 23</t>
  </si>
  <si>
    <t>2023</t>
  </si>
  <si>
    <t>Sep 23</t>
  </si>
  <si>
    <t>Table 2.7-1</t>
  </si>
  <si>
    <t>Item</t>
  </si>
  <si>
    <t>Accommodation</t>
  </si>
  <si>
    <t xml:space="preserve">Fuel </t>
  </si>
  <si>
    <t>Other</t>
  </si>
  <si>
    <t>Table 2.7-2</t>
  </si>
  <si>
    <t>Table 2.7-3</t>
  </si>
  <si>
    <t>Table 2.7-4</t>
  </si>
  <si>
    <t>Table 2.7-5</t>
  </si>
  <si>
    <t>Table 2.7-6</t>
  </si>
  <si>
    <t>Table 2.7-7</t>
  </si>
  <si>
    <t>Table 2.7-8</t>
  </si>
  <si>
    <t>Table 2.7-9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</si>
</sst>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_-&quot;$&quot;* #,##0.00_-;\-&quot;$&quot;* #,##0.00_-;_-&quot;$&quot;* &quot;-&quot;??_-;_-@_-"/>
    <numFmt numFmtId="165" formatCode="_-* #,##0.00_-;\-* #,##0.00_-;_-* &quot;-&quot;??_-;_-@_-"/>
    <numFmt numFmtId="166" formatCode="0.0"/>
    <numFmt numFmtId="167" formatCode="_(* #,##0.0_);_(* \(#,##0.0\);_(* &quot;-&quot;??_);_(@_)"/>
    <numFmt numFmtId="168" formatCode="0.0%"/>
    <numFmt numFmtId="169" formatCode="#,##0.0"/>
    <numFmt numFmtId="170" formatCode="[$-409]mmmm\ d\,\ yyyy;@"/>
  </numFmts>
  <fonts count="23" x14ac:knownFonts="1">
    <font>
      <sz val="10"/>
      <name val="Arial"/>
    </font>
    <font>
      <sz val="10"/>
      <name val="Arial"/>
      <family val="2"/>
    </font>
    <font>
      <b/>
      <sz val="9"/>
      <name val="Arial"/>
      <family val="2"/>
    </font>
    <font>
      <sz val="9"/>
      <name val="Arial"/>
      <family val="2"/>
    </font>
    <font>
      <b/>
      <sz val="8"/>
      <name val="Arial"/>
      <family val="2"/>
    </font>
    <font>
      <b/>
      <sz val="10"/>
      <name val="Arial"/>
      <family val="2"/>
    </font>
    <font>
      <sz val="8"/>
      <name val="Arial"/>
      <family val="2"/>
    </font>
    <font>
      <sz val="10"/>
      <name val="Arial"/>
      <family val="2"/>
    </font>
    <font>
      <u/>
      <sz val="10"/>
      <color indexed="12"/>
      <name val="Arial"/>
      <family val="2"/>
    </font>
    <font>
      <sz val="8"/>
      <color indexed="12"/>
      <name val="Arial"/>
      <family val="2"/>
    </font>
    <font>
      <b/>
      <sz val="12"/>
      <name val="Arial"/>
      <family val="2"/>
    </font>
    <font>
      <sz val="11"/>
      <name val="Arial"/>
      <family val="2"/>
    </font>
    <font>
      <b/>
      <sz val="12"/>
      <name val="Arial Narrow"/>
      <family val="2"/>
    </font>
    <font>
      <b/>
      <sz val="11"/>
      <name val="Arial Narrow"/>
      <family val="2"/>
    </font>
    <font>
      <b/>
      <sz val="10"/>
      <color indexed="12"/>
      <name val="Arial"/>
      <family val="2"/>
    </font>
    <font>
      <b/>
      <sz val="11"/>
      <name val="Arial"/>
      <family val="2"/>
    </font>
    <font>
      <sz val="9"/>
      <color indexed="12"/>
      <name val="Arial"/>
      <family val="2"/>
    </font>
    <font>
      <sz val="10"/>
      <name val="Arial Narrow"/>
      <family val="2"/>
    </font>
    <font>
      <sz val="10"/>
      <color indexed="12"/>
      <name val="Arial"/>
      <family val="2"/>
    </font>
    <font>
      <b/>
      <sz val="10"/>
      <color theme="1"/>
      <name val="Arial"/>
      <family val="2"/>
    </font>
    <font>
      <b/>
      <sz val="8"/>
      <color theme="3" tint="-0.249977111117893"/>
      <name val="Arial"/>
      <family val="2"/>
    </font>
    <font>
      <sz val="9"/>
      <color theme="1"/>
      <name val="Arial"/>
      <family val="2"/>
    </font>
    <font>
      <sz val="10"/>
      <color rgb="FF685D50"/>
      <name val="Arial"/>
      <family val="2"/>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2">
    <border>
      <left/>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8">
    <xf numFmtId="0" fontId="0" fillId="0" borderId="0"/>
    <xf numFmtId="43" fontId="1"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0" fontId="8" fillId="0" borderId="0" applyNumberFormat="0" applyFill="0" applyBorder="0" applyAlignment="0" applyProtection="0">
      <alignment vertical="top"/>
      <protection locked="0"/>
    </xf>
    <xf numFmtId="0" fontId="7" fillId="0" borderId="0"/>
    <xf numFmtId="9" fontId="1" fillId="0" borderId="0" applyFont="0" applyFill="0" applyBorder="0" applyAlignment="0" applyProtection="0"/>
    <xf numFmtId="9" fontId="7" fillId="0" borderId="0" applyFont="0" applyFill="0" applyBorder="0" applyAlignment="0" applyProtection="0"/>
  </cellStyleXfs>
  <cellXfs count="189">
    <xf numFmtId="0" fontId="0" fillId="0" borderId="0" xfId="0"/>
    <xf numFmtId="0" fontId="3" fillId="0" borderId="0" xfId="0" applyFont="1"/>
    <xf numFmtId="0" fontId="5" fillId="0" borderId="0" xfId="0" applyFont="1" applyAlignment="1">
      <alignment horizontal="center"/>
    </xf>
    <xf numFmtId="0" fontId="5" fillId="0" borderId="0" xfId="0" applyFont="1"/>
    <xf numFmtId="0" fontId="6" fillId="0" borderId="0" xfId="0" applyFont="1"/>
    <xf numFmtId="0" fontId="4" fillId="0" borderId="0" xfId="0" applyFont="1"/>
    <xf numFmtId="0" fontId="4" fillId="0" borderId="0" xfId="0" applyFont="1" applyBorder="1"/>
    <xf numFmtId="0" fontId="4" fillId="0" borderId="0" xfId="0" applyFont="1" applyBorder="1" applyAlignment="1">
      <alignment horizontal="right"/>
    </xf>
    <xf numFmtId="0" fontId="7" fillId="0" borderId="0" xfId="0" applyFont="1"/>
    <xf numFmtId="0" fontId="6" fillId="0" borderId="0" xfId="0" applyFont="1" applyAlignment="1">
      <alignment horizontal="left" indent="1"/>
    </xf>
    <xf numFmtId="0" fontId="0" fillId="0" borderId="0" xfId="0" applyFill="1"/>
    <xf numFmtId="0" fontId="0" fillId="0" borderId="0" xfId="0" applyBorder="1"/>
    <xf numFmtId="0" fontId="6" fillId="0" borderId="0" xfId="0" applyFont="1" applyBorder="1" applyAlignment="1">
      <alignment horizontal="right"/>
    </xf>
    <xf numFmtId="166" fontId="6" fillId="0" borderId="0" xfId="0" applyNumberFormat="1" applyFont="1" applyBorder="1"/>
    <xf numFmtId="0" fontId="2" fillId="0" borderId="0" xfId="0" applyFont="1"/>
    <xf numFmtId="0" fontId="4" fillId="0" borderId="0" xfId="0" applyFont="1" applyAlignment="1">
      <alignment horizontal="right"/>
    </xf>
    <xf numFmtId="168" fontId="4" fillId="0" borderId="0" xfId="6" applyNumberFormat="1" applyFont="1" applyBorder="1" applyAlignment="1">
      <alignment horizontal="right"/>
    </xf>
    <xf numFmtId="0" fontId="5" fillId="0" borderId="0" xfId="0" applyFont="1" applyBorder="1" applyAlignment="1">
      <alignment horizontal="left"/>
    </xf>
    <xf numFmtId="0" fontId="6" fillId="0" borderId="0" xfId="0" applyFont="1" applyAlignment="1">
      <alignment horizontal="left"/>
    </xf>
    <xf numFmtId="17" fontId="4" fillId="0" borderId="0" xfId="0" quotePrefix="1" applyNumberFormat="1" applyFont="1" applyBorder="1" applyAlignment="1">
      <alignment horizontal="left"/>
    </xf>
    <xf numFmtId="0" fontId="4" fillId="0" borderId="0" xfId="0" applyFont="1" applyBorder="1" applyAlignment="1">
      <alignment wrapText="1"/>
    </xf>
    <xf numFmtId="0" fontId="5" fillId="0" borderId="0" xfId="0" applyFont="1" applyBorder="1" applyAlignment="1"/>
    <xf numFmtId="17" fontId="4" fillId="0" borderId="0" xfId="0" quotePrefix="1" applyNumberFormat="1" applyFont="1" applyBorder="1" applyAlignment="1">
      <alignment horizontal="left" indent="1"/>
    </xf>
    <xf numFmtId="168" fontId="0" fillId="0" borderId="0" xfId="6" applyNumberFormat="1" applyFont="1"/>
    <xf numFmtId="0" fontId="2" fillId="0" borderId="0" xfId="0" applyFont="1" applyBorder="1"/>
    <xf numFmtId="0" fontId="7" fillId="0" borderId="0" xfId="0" applyFont="1" applyAlignment="1"/>
    <xf numFmtId="0" fontId="7" fillId="0" borderId="0" xfId="0" applyFont="1" applyBorder="1"/>
    <xf numFmtId="0" fontId="7" fillId="0" borderId="0" xfId="0" applyFont="1" applyFill="1" applyBorder="1"/>
    <xf numFmtId="0" fontId="7" fillId="0" borderId="0" xfId="0" applyFont="1" applyBorder="1" applyAlignment="1">
      <alignment horizontal="right"/>
    </xf>
    <xf numFmtId="168" fontId="7" fillId="0" borderId="0" xfId="6" applyNumberFormat="1" applyFont="1" applyFill="1" applyBorder="1"/>
    <xf numFmtId="168" fontId="6" fillId="0" borderId="0" xfId="6" applyNumberFormat="1" applyFont="1" applyBorder="1" applyAlignment="1">
      <alignment horizontal="center"/>
    </xf>
    <xf numFmtId="168" fontId="4" fillId="0" borderId="0" xfId="6" applyNumberFormat="1" applyFont="1" applyBorder="1" applyAlignment="1">
      <alignment horizontal="center"/>
    </xf>
    <xf numFmtId="0" fontId="3" fillId="0" borderId="0" xfId="0" applyFont="1" applyBorder="1"/>
    <xf numFmtId="0" fontId="2" fillId="0" borderId="0" xfId="0" applyFont="1" applyBorder="1" applyAlignment="1">
      <alignment horizontal="left"/>
    </xf>
    <xf numFmtId="0" fontId="11" fillId="0" borderId="0" xfId="0" applyFont="1" applyBorder="1" applyAlignment="1">
      <alignment horizontal="right"/>
    </xf>
    <xf numFmtId="0" fontId="19" fillId="0" borderId="1" xfId="0" applyFont="1" applyBorder="1" applyAlignment="1">
      <alignment horizontal="left"/>
    </xf>
    <xf numFmtId="0" fontId="19" fillId="0" borderId="1" xfId="0" applyFont="1" applyBorder="1" applyAlignment="1"/>
    <xf numFmtId="17" fontId="19" fillId="0" borderId="1" xfId="0" quotePrefix="1" applyNumberFormat="1" applyFont="1" applyBorder="1" applyAlignment="1">
      <alignment horizontal="right" indent="1"/>
    </xf>
    <xf numFmtId="17" fontId="19" fillId="0" borderId="2" xfId="0" quotePrefix="1" applyNumberFormat="1" applyFont="1" applyBorder="1" applyAlignment="1">
      <alignment horizontal="right" indent="1"/>
    </xf>
    <xf numFmtId="0" fontId="5" fillId="2" borderId="3" xfId="0" applyFont="1" applyFill="1" applyBorder="1" applyAlignment="1">
      <alignment horizontal="left"/>
    </xf>
    <xf numFmtId="17" fontId="19" fillId="0" borderId="4" xfId="0" quotePrefix="1" applyNumberFormat="1" applyFont="1" applyBorder="1" applyAlignment="1">
      <alignment horizontal="right" indent="1"/>
    </xf>
    <xf numFmtId="169" fontId="7" fillId="2" borderId="0" xfId="1" applyNumberFormat="1" applyFont="1" applyFill="1" applyBorder="1" applyAlignment="1">
      <alignment horizontal="right" indent="1"/>
    </xf>
    <xf numFmtId="166" fontId="5" fillId="0" borderId="0" xfId="0" applyNumberFormat="1" applyFont="1" applyBorder="1" applyAlignment="1"/>
    <xf numFmtId="0" fontId="5" fillId="0" borderId="0" xfId="0" applyFont="1" applyAlignment="1"/>
    <xf numFmtId="43" fontId="2" fillId="0" borderId="0" xfId="1" applyFont="1" applyBorder="1"/>
    <xf numFmtId="43" fontId="2" fillId="0" borderId="0" xfId="1" applyFont="1"/>
    <xf numFmtId="43" fontId="3" fillId="0" borderId="0" xfId="1" applyFont="1" applyBorder="1" applyAlignment="1">
      <alignment horizontal="right" indent="1"/>
    </xf>
    <xf numFmtId="43" fontId="3" fillId="0" borderId="0" xfId="1" applyFont="1" applyBorder="1"/>
    <xf numFmtId="0" fontId="10" fillId="0" borderId="0" xfId="0" applyFont="1" applyBorder="1" applyAlignment="1"/>
    <xf numFmtId="0" fontId="2" fillId="2" borderId="0" xfId="0" applyFont="1" applyFill="1" applyBorder="1" applyAlignment="1">
      <alignment horizontal="left"/>
    </xf>
    <xf numFmtId="0" fontId="2" fillId="2" borderId="0" xfId="0" applyFont="1" applyFill="1" applyBorder="1" applyAlignment="1">
      <alignment horizontal="left" vertical="top"/>
    </xf>
    <xf numFmtId="0" fontId="2" fillId="2" borderId="0" xfId="0" quotePrefix="1" applyFont="1" applyFill="1" applyBorder="1" applyAlignment="1">
      <alignment horizontal="left"/>
    </xf>
    <xf numFmtId="0" fontId="2" fillId="0" borderId="0" xfId="0" applyFont="1" applyAlignment="1">
      <alignment horizontal="left"/>
    </xf>
    <xf numFmtId="0" fontId="7" fillId="0" borderId="0" xfId="0" applyFont="1" applyBorder="1" applyAlignment="1">
      <alignment horizontal="left"/>
    </xf>
    <xf numFmtId="0" fontId="0" fillId="0" borderId="0" xfId="0" applyBorder="1" applyAlignment="1">
      <alignment horizontal="center"/>
    </xf>
    <xf numFmtId="0" fontId="5" fillId="3" borderId="0" xfId="0" applyFont="1" applyFill="1"/>
    <xf numFmtId="166" fontId="11" fillId="0" borderId="0" xfId="0" applyNumberFormat="1" applyFont="1" applyBorder="1" applyAlignment="1"/>
    <xf numFmtId="0" fontId="5" fillId="2" borderId="0" xfId="0" applyFont="1" applyFill="1" applyBorder="1" applyAlignment="1">
      <alignment horizontal="left"/>
    </xf>
    <xf numFmtId="0" fontId="2" fillId="0" borderId="0" xfId="0" applyFont="1" applyBorder="1" applyAlignment="1">
      <alignment horizontal="left" wrapText="1" indent="1"/>
    </xf>
    <xf numFmtId="0" fontId="5" fillId="0" borderId="0" xfId="0" applyFont="1" applyFill="1"/>
    <xf numFmtId="0" fontId="2" fillId="0" borderId="0" xfId="0" applyFont="1" applyAlignment="1"/>
    <xf numFmtId="166" fontId="2" fillId="0" borderId="0" xfId="0" applyNumberFormat="1" applyFont="1" applyBorder="1" applyAlignment="1"/>
    <xf numFmtId="0" fontId="3" fillId="0" borderId="0" xfId="0" applyFont="1" applyFill="1"/>
    <xf numFmtId="0" fontId="2" fillId="0" borderId="0" xfId="0" applyFont="1" applyFill="1"/>
    <xf numFmtId="0" fontId="3" fillId="0" borderId="0" xfId="0" applyFont="1" applyFill="1" applyAlignment="1"/>
    <xf numFmtId="0" fontId="3" fillId="0" borderId="0" xfId="0" applyFont="1" applyAlignment="1">
      <alignment vertical="center"/>
    </xf>
    <xf numFmtId="17" fontId="2" fillId="0" borderId="5" xfId="0" quotePrefix="1" applyNumberFormat="1" applyFont="1" applyBorder="1" applyAlignment="1">
      <alignment horizontal="center" vertical="center"/>
    </xf>
    <xf numFmtId="0" fontId="2" fillId="0" borderId="3" xfId="0" applyFont="1" applyBorder="1" applyAlignment="1">
      <alignment horizontal="left" wrapText="1" indent="1"/>
    </xf>
    <xf numFmtId="0" fontId="7" fillId="3" borderId="0" xfId="0" applyFont="1" applyFill="1" applyBorder="1"/>
    <xf numFmtId="2" fontId="5" fillId="2" borderId="0" xfId="0" applyNumberFormat="1" applyFont="1" applyFill="1" applyBorder="1" applyAlignment="1">
      <alignment horizontal="right" indent="1"/>
    </xf>
    <xf numFmtId="0" fontId="7" fillId="0" borderId="0" xfId="0" applyFont="1" applyBorder="1" applyAlignment="1"/>
    <xf numFmtId="0" fontId="4" fillId="0" borderId="0" xfId="0" applyFont="1" applyAlignment="1">
      <alignment horizontal="left"/>
    </xf>
    <xf numFmtId="0" fontId="4" fillId="0" borderId="0" xfId="0" applyFont="1" applyAlignment="1"/>
    <xf numFmtId="0" fontId="9" fillId="0" borderId="0" xfId="4" applyFont="1" applyAlignment="1" applyProtection="1"/>
    <xf numFmtId="0" fontId="5" fillId="0" borderId="0" xfId="0" applyFont="1" applyBorder="1" applyAlignment="1">
      <alignment horizontal="center" textRotation="44" wrapText="1"/>
    </xf>
    <xf numFmtId="0" fontId="4" fillId="0" borderId="0" xfId="0" applyFont="1" applyBorder="1" applyAlignment="1">
      <alignment horizontal="center"/>
    </xf>
    <xf numFmtId="0" fontId="4" fillId="0" borderId="0" xfId="0" applyFont="1" applyFill="1" applyBorder="1" applyAlignment="1">
      <alignment horizontal="center"/>
    </xf>
    <xf numFmtId="17" fontId="4" fillId="0" borderId="0" xfId="0" applyNumberFormat="1" applyFont="1" applyBorder="1" applyAlignment="1">
      <alignment horizontal="left" wrapText="1" indent="1"/>
    </xf>
    <xf numFmtId="166" fontId="6" fillId="0" borderId="0" xfId="0" applyNumberFormat="1" applyFont="1" applyBorder="1" applyAlignment="1">
      <alignment horizontal="center"/>
    </xf>
    <xf numFmtId="166" fontId="4" fillId="0" borderId="0" xfId="0" applyNumberFormat="1" applyFont="1" applyBorder="1" applyAlignment="1">
      <alignment horizontal="center"/>
    </xf>
    <xf numFmtId="17" fontId="4" fillId="0" borderId="0" xfId="0" applyNumberFormat="1" applyFont="1" applyBorder="1" applyAlignment="1">
      <alignment horizontal="left" indent="1"/>
    </xf>
    <xf numFmtId="17" fontId="4" fillId="0" borderId="3" xfId="0" quotePrefix="1" applyNumberFormat="1" applyFont="1" applyBorder="1" applyAlignment="1">
      <alignment horizontal="left" indent="1"/>
    </xf>
    <xf numFmtId="166" fontId="6" fillId="0" borderId="3" xfId="0" applyNumberFormat="1" applyFont="1" applyBorder="1" applyAlignment="1">
      <alignment horizontal="center"/>
    </xf>
    <xf numFmtId="166" fontId="4" fillId="0" borderId="3" xfId="0" applyNumberFormat="1" applyFont="1"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4" fillId="0" borderId="1" xfId="0" applyFont="1" applyBorder="1" applyAlignment="1">
      <alignment horizontal="center" wrapText="1"/>
    </xf>
    <xf numFmtId="17" fontId="4" fillId="0" borderId="6" xfId="0" applyNumberFormat="1" applyFont="1" applyBorder="1" applyAlignment="1">
      <alignment horizontal="left" wrapText="1" indent="1"/>
    </xf>
    <xf numFmtId="0" fontId="9" fillId="0" borderId="0" xfId="4" applyFont="1" applyAlignment="1" applyProtection="1">
      <alignment wrapText="1"/>
    </xf>
    <xf numFmtId="0" fontId="2" fillId="0" borderId="0" xfId="0" applyFont="1" applyAlignment="1">
      <alignment horizontal="right" vertical="top"/>
    </xf>
    <xf numFmtId="0" fontId="2" fillId="0" borderId="0" xfId="0" applyFont="1" applyAlignment="1">
      <alignment horizontal="right"/>
    </xf>
    <xf numFmtId="0" fontId="11" fillId="0" borderId="0" xfId="0" applyFont="1" applyBorder="1" applyAlignment="1">
      <alignment horizontal="left"/>
    </xf>
    <xf numFmtId="0" fontId="20" fillId="0" borderId="0" xfId="0" applyFont="1" applyAlignment="1">
      <alignment horizontal="left"/>
    </xf>
    <xf numFmtId="0" fontId="3" fillId="3" borderId="0" xfId="0" applyFont="1" applyFill="1" applyBorder="1"/>
    <xf numFmtId="169" fontId="3" fillId="4" borderId="0" xfId="1" applyNumberFormat="1" applyFont="1" applyFill="1" applyBorder="1" applyAlignment="1">
      <alignment horizontal="right" indent="1"/>
    </xf>
    <xf numFmtId="169" fontId="3" fillId="4" borderId="3" xfId="1" applyNumberFormat="1" applyFont="1" applyFill="1" applyBorder="1" applyAlignment="1">
      <alignment horizontal="right" indent="1"/>
    </xf>
    <xf numFmtId="2" fontId="3" fillId="2" borderId="0" xfId="0" applyNumberFormat="1" applyFont="1" applyFill="1" applyBorder="1" applyAlignment="1">
      <alignment horizontal="right" indent="1"/>
    </xf>
    <xf numFmtId="2" fontId="3" fillId="2" borderId="0" xfId="0" applyNumberFormat="1" applyFont="1" applyFill="1" applyBorder="1" applyAlignment="1"/>
    <xf numFmtId="169" fontId="3" fillId="2" borderId="0" xfId="1" applyNumberFormat="1" applyFont="1" applyFill="1" applyBorder="1" applyAlignment="1">
      <alignment horizontal="right" indent="1"/>
    </xf>
    <xf numFmtId="169" fontId="3" fillId="2" borderId="3" xfId="1" applyNumberFormat="1" applyFont="1" applyFill="1" applyBorder="1" applyAlignment="1">
      <alignment horizontal="right" indent="1"/>
    </xf>
    <xf numFmtId="169" fontId="2" fillId="0" borderId="0" xfId="6" applyNumberFormat="1" applyFont="1" applyFill="1" applyBorder="1" applyAlignment="1">
      <alignment horizontal="right" wrapText="1"/>
    </xf>
    <xf numFmtId="169" fontId="2" fillId="0" borderId="0" xfId="6" applyNumberFormat="1" applyFont="1" applyBorder="1"/>
    <xf numFmtId="169" fontId="3" fillId="0" borderId="0" xfId="0" applyNumberFormat="1" applyFont="1" applyBorder="1"/>
    <xf numFmtId="169" fontId="3" fillId="3" borderId="0" xfId="0" applyNumberFormat="1" applyFont="1" applyFill="1" applyBorder="1"/>
    <xf numFmtId="0" fontId="13" fillId="0" borderId="0" xfId="0" applyFont="1" applyAlignment="1">
      <alignment wrapText="1"/>
    </xf>
    <xf numFmtId="2" fontId="3" fillId="0" borderId="0" xfId="0" applyNumberFormat="1" applyFont="1" applyFill="1" applyAlignment="1">
      <alignment horizontal="right"/>
    </xf>
    <xf numFmtId="2" fontId="2" fillId="0" borderId="0" xfId="0" applyNumberFormat="1" applyFont="1" applyFill="1" applyAlignment="1">
      <alignment horizontal="right"/>
    </xf>
    <xf numFmtId="2" fontId="3" fillId="0" borderId="3" xfId="0" applyNumberFormat="1" applyFont="1" applyFill="1" applyBorder="1" applyAlignment="1">
      <alignment horizontal="right"/>
    </xf>
    <xf numFmtId="0" fontId="16" fillId="0" borderId="0" xfId="4" applyFont="1" applyAlignment="1" applyProtection="1">
      <alignment wrapText="1"/>
    </xf>
    <xf numFmtId="0" fontId="5" fillId="0" borderId="0" xfId="5" applyFont="1"/>
    <xf numFmtId="0" fontId="19" fillId="0" borderId="0" xfId="5" applyFont="1"/>
    <xf numFmtId="0" fontId="14" fillId="0" borderId="0" xfId="5" applyFont="1"/>
    <xf numFmtId="0" fontId="5" fillId="3" borderId="0" xfId="0" applyFont="1" applyFill="1" applyBorder="1"/>
    <xf numFmtId="0" fontId="5" fillId="0" borderId="0" xfId="0" applyFont="1" applyBorder="1"/>
    <xf numFmtId="2" fontId="2" fillId="2" borderId="0" xfId="0" applyNumberFormat="1" applyFont="1" applyFill="1" applyBorder="1" applyAlignment="1">
      <alignment horizontal="right" indent="1"/>
    </xf>
    <xf numFmtId="0" fontId="2" fillId="3" borderId="0" xfId="0" applyFont="1" applyFill="1" applyBorder="1"/>
    <xf numFmtId="169" fontId="7" fillId="4" borderId="0" xfId="1" applyNumberFormat="1" applyFont="1" applyFill="1" applyBorder="1" applyAlignment="1">
      <alignment horizontal="right" indent="1"/>
    </xf>
    <xf numFmtId="169" fontId="2" fillId="3" borderId="0" xfId="0" applyNumberFormat="1" applyFont="1" applyFill="1" applyBorder="1"/>
    <xf numFmtId="169" fontId="7" fillId="4" borderId="3" xfId="1" applyNumberFormat="1" applyFont="1" applyFill="1" applyBorder="1" applyAlignment="1">
      <alignment horizontal="right" indent="1"/>
    </xf>
    <xf numFmtId="0" fontId="7" fillId="0" borderId="6" xfId="0" applyFont="1" applyBorder="1"/>
    <xf numFmtId="4" fontId="3" fillId="2" borderId="0" xfId="1" applyNumberFormat="1" applyFont="1" applyFill="1" applyBorder="1" applyAlignment="1"/>
    <xf numFmtId="39" fontId="6" fillId="0" borderId="6" xfId="1" applyNumberFormat="1" applyFont="1" applyBorder="1" applyAlignment="1">
      <alignment horizontal="right"/>
    </xf>
    <xf numFmtId="39" fontId="6" fillId="0" borderId="6" xfId="1" applyNumberFormat="1" applyFont="1" applyBorder="1" applyAlignment="1">
      <alignment horizontal="right" indent="2"/>
    </xf>
    <xf numFmtId="39" fontId="6" fillId="0" borderId="6" xfId="1" applyNumberFormat="1" applyFont="1" applyBorder="1" applyAlignment="1">
      <alignment horizontal="right" indent="4"/>
    </xf>
    <xf numFmtId="39" fontId="4" fillId="0" borderId="6" xfId="1" applyNumberFormat="1" applyFont="1" applyBorder="1" applyAlignment="1">
      <alignment horizontal="right" indent="1"/>
    </xf>
    <xf numFmtId="39" fontId="6" fillId="0" borderId="0" xfId="1" applyNumberFormat="1" applyFont="1" applyBorder="1" applyAlignment="1">
      <alignment horizontal="right"/>
    </xf>
    <xf numFmtId="39" fontId="6" fillId="0" borderId="0" xfId="1" applyNumberFormat="1" applyFont="1" applyBorder="1" applyAlignment="1">
      <alignment horizontal="right" indent="2"/>
    </xf>
    <xf numFmtId="39" fontId="6" fillId="0" borderId="0" xfId="1" applyNumberFormat="1" applyFont="1" applyBorder="1" applyAlignment="1">
      <alignment horizontal="right" indent="4"/>
    </xf>
    <xf numFmtId="39" fontId="4" fillId="0" borderId="0" xfId="1" applyNumberFormat="1" applyFont="1" applyBorder="1" applyAlignment="1">
      <alignment horizontal="right" indent="1"/>
    </xf>
    <xf numFmtId="39" fontId="6" fillId="0" borderId="3" xfId="1" applyNumberFormat="1" applyFont="1" applyBorder="1" applyAlignment="1">
      <alignment horizontal="right"/>
    </xf>
    <xf numFmtId="39" fontId="6" fillId="0" borderId="3" xfId="1" applyNumberFormat="1" applyFont="1" applyBorder="1" applyAlignment="1">
      <alignment horizontal="right" indent="2"/>
    </xf>
    <xf numFmtId="39" fontId="6" fillId="0" borderId="3" xfId="1" applyNumberFormat="1" applyFont="1" applyBorder="1" applyAlignment="1">
      <alignment horizontal="right" indent="4"/>
    </xf>
    <xf numFmtId="39" fontId="4" fillId="0" borderId="3" xfId="1" applyNumberFormat="1" applyFont="1" applyBorder="1" applyAlignment="1">
      <alignment horizontal="right" indent="1"/>
    </xf>
    <xf numFmtId="0" fontId="19" fillId="0" borderId="0" xfId="0" applyFont="1"/>
    <xf numFmtId="0" fontId="21" fillId="0" borderId="0" xfId="0" applyFont="1"/>
    <xf numFmtId="0" fontId="17" fillId="0" borderId="0" xfId="0" applyFont="1"/>
    <xf numFmtId="0" fontId="3" fillId="0" borderId="0" xfId="0" applyFont="1" applyAlignment="1">
      <alignment horizontal="left" indent="1"/>
    </xf>
    <xf numFmtId="43" fontId="5" fillId="0" borderId="7" xfId="1" applyFont="1" applyBorder="1" applyAlignment="1">
      <alignment horizontal="left" wrapText="1" indent="1"/>
    </xf>
    <xf numFmtId="17" fontId="2" fillId="0" borderId="8" xfId="0" applyNumberFormat="1" applyFont="1" applyBorder="1" applyAlignment="1">
      <alignment horizontal="center"/>
    </xf>
    <xf numFmtId="43" fontId="2" fillId="0" borderId="9" xfId="1" quotePrefix="1" applyFont="1" applyBorder="1" applyAlignment="1">
      <alignment horizontal="center" wrapText="1"/>
    </xf>
    <xf numFmtId="43" fontId="2" fillId="0" borderId="10" xfId="1" quotePrefix="1" applyFont="1" applyBorder="1" applyAlignment="1">
      <alignment horizontal="center" wrapText="1"/>
    </xf>
    <xf numFmtId="43" fontId="2" fillId="0" borderId="11" xfId="1" quotePrefix="1" applyFont="1" applyBorder="1" applyAlignment="1">
      <alignment horizontal="center" wrapText="1"/>
    </xf>
    <xf numFmtId="43" fontId="2" fillId="0" borderId="0" xfId="1" applyFont="1" applyBorder="1" applyAlignment="1">
      <alignment horizontal="left" wrapText="1" indent="1"/>
    </xf>
    <xf numFmtId="167" fontId="3" fillId="0" borderId="0" xfId="1" applyNumberFormat="1" applyFont="1" applyBorder="1" applyAlignment="1">
      <alignment horizontal="right" indent="1"/>
    </xf>
    <xf numFmtId="167" fontId="2" fillId="0" borderId="0" xfId="1" applyNumberFormat="1" applyFont="1" applyBorder="1" applyAlignment="1">
      <alignment horizontal="right" indent="1"/>
    </xf>
    <xf numFmtId="43" fontId="2" fillId="0" borderId="0" xfId="1" applyFont="1" applyBorder="1" applyAlignment="1">
      <alignment horizontal="right" indent="1"/>
    </xf>
    <xf numFmtId="168" fontId="3" fillId="0" borderId="0" xfId="6" applyNumberFormat="1" applyFont="1" applyBorder="1" applyAlignment="1">
      <alignment horizontal="right" indent="1"/>
    </xf>
    <xf numFmtId="168" fontId="2" fillId="0" borderId="0" xfId="6" applyNumberFormat="1" applyFont="1" applyBorder="1" applyAlignment="1">
      <alignment horizontal="right" indent="1"/>
    </xf>
    <xf numFmtId="43" fontId="2" fillId="0" borderId="6" xfId="1" applyFont="1" applyBorder="1" applyAlignment="1">
      <alignment horizontal="center" wrapText="1"/>
    </xf>
    <xf numFmtId="17" fontId="2" fillId="0" borderId="6" xfId="0" applyNumberFormat="1" applyFont="1" applyBorder="1" applyAlignment="1">
      <alignment horizontal="center"/>
    </xf>
    <xf numFmtId="43" fontId="2" fillId="0" borderId="6" xfId="1" quotePrefix="1" applyFont="1" applyBorder="1" applyAlignment="1">
      <alignment horizontal="center" wrapText="1"/>
    </xf>
    <xf numFmtId="43" fontId="2" fillId="0" borderId="3" xfId="1" applyFont="1" applyBorder="1" applyAlignment="1">
      <alignment horizontal="left" wrapText="1" indent="1"/>
    </xf>
    <xf numFmtId="0" fontId="16" fillId="0" borderId="0" xfId="4" applyFont="1" applyAlignment="1" applyProtection="1"/>
    <xf numFmtId="0" fontId="18" fillId="0" borderId="0" xfId="4" applyFont="1" applyAlignment="1" applyProtection="1"/>
    <xf numFmtId="0" fontId="9" fillId="0" borderId="0" xfId="4" applyFont="1" applyAlignment="1" applyProtection="1">
      <alignment horizontal="left" indent="1"/>
    </xf>
    <xf numFmtId="0" fontId="22" fillId="0" borderId="0" xfId="0" applyFont="1"/>
    <xf numFmtId="0" fontId="17" fillId="0" borderId="0" xfId="0" applyFont="1" applyAlignment="1">
      <alignment horizontal="left" indent="1"/>
    </xf>
    <xf numFmtId="0" fontId="3" fillId="0" borderId="0" xfId="0" applyFont="1" applyAlignment="1">
      <alignment horizontal="left" indent="2"/>
    </xf>
    <xf numFmtId="0" fontId="3" fillId="0" borderId="0" xfId="0" quotePrefix="1" applyFont="1" applyAlignment="1">
      <alignment horizontal="left" indent="2"/>
    </xf>
    <xf numFmtId="0" fontId="0" fillId="0" borderId="0" xfId="0" applyAlignment="1">
      <alignment horizontal="left" indent="1"/>
    </xf>
    <xf numFmtId="0" fontId="2" fillId="0" borderId="5" xfId="0" applyFont="1" applyBorder="1" applyAlignment="1">
      <alignment horizontal="left" vertical="center"/>
    </xf>
    <xf numFmtId="0" fontId="13" fillId="0" borderId="0" xfId="0" applyFont="1" applyAlignment="1">
      <alignment horizontal="left" wrapText="1"/>
    </xf>
    <xf numFmtId="0" fontId="3" fillId="0" borderId="0" xfId="0" applyFont="1" applyFill="1" applyAlignment="1">
      <alignment horizontal="left" indent="1"/>
    </xf>
    <xf numFmtId="0" fontId="3" fillId="0" borderId="0" xfId="0" applyFont="1" applyFill="1" applyAlignment="1">
      <alignment horizontal="left" indent="2"/>
    </xf>
    <xf numFmtId="0" fontId="3" fillId="0" borderId="3" xfId="0" applyFont="1" applyFill="1" applyBorder="1" applyAlignment="1">
      <alignment horizontal="left" indent="2"/>
    </xf>
    <xf numFmtId="166" fontId="3" fillId="0" borderId="0" xfId="0" applyNumberFormat="1" applyFont="1" applyFill="1" applyAlignment="1">
      <alignment horizontal="right"/>
    </xf>
    <xf numFmtId="166" fontId="2" fillId="0" borderId="0" xfId="0" applyNumberFormat="1" applyFont="1" applyFill="1" applyAlignment="1">
      <alignment horizontal="right"/>
    </xf>
    <xf numFmtId="166" fontId="3" fillId="0" borderId="3" xfId="0" applyNumberFormat="1" applyFont="1" applyFill="1" applyBorder="1" applyAlignment="1">
      <alignment horizontal="right"/>
    </xf>
    <xf numFmtId="166" fontId="3" fillId="0" borderId="0" xfId="0" applyNumberFormat="1" applyFont="1" applyFill="1" applyBorder="1" applyAlignment="1">
      <alignment horizontal="right"/>
    </xf>
    <xf numFmtId="166" fontId="2" fillId="0" borderId="0" xfId="0" applyNumberFormat="1" applyFont="1" applyFill="1" applyBorder="1" applyAlignment="1">
      <alignment horizontal="right"/>
    </xf>
    <xf numFmtId="2" fontId="3" fillId="0" borderId="0" xfId="0" applyNumberFormat="1" applyFont="1" applyFill="1" applyBorder="1" applyAlignment="1">
      <alignment horizontal="right"/>
    </xf>
    <xf numFmtId="4" fontId="3" fillId="2" borderId="0" xfId="1" applyNumberFormat="1" applyFont="1" applyFill="1" applyBorder="1" applyAlignment="1">
      <alignment horizontal="right" indent="1"/>
    </xf>
    <xf numFmtId="0" fontId="20" fillId="0" borderId="0" xfId="0" applyFont="1" applyAlignment="1">
      <alignment horizontal="left" indent="1"/>
    </xf>
    <xf numFmtId="170" fontId="4" fillId="0" borderId="0" xfId="0" quotePrefix="1" applyNumberFormat="1" applyFont="1" applyAlignment="1">
      <alignment horizontal="left"/>
    </xf>
    <xf numFmtId="0" fontId="18" fillId="0" borderId="0" xfId="4" applyFont="1" applyAlignment="1" applyProtection="1">
      <alignment wrapText="1"/>
    </xf>
    <xf numFmtId="0" fontId="15" fillId="0" borderId="0" xfId="5" applyFont="1" applyAlignment="1">
      <alignment horizontal="left"/>
    </xf>
    <xf numFmtId="0" fontId="4" fillId="0" borderId="0" xfId="0" applyFont="1" applyAlignment="1">
      <alignment horizontal="left"/>
    </xf>
    <xf numFmtId="0" fontId="16" fillId="0" borderId="0" xfId="4" applyFont="1" applyAlignment="1" applyProtection="1">
      <alignment horizontal="center"/>
    </xf>
    <xf numFmtId="0" fontId="16" fillId="0" borderId="0" xfId="4" applyFont="1" applyAlignment="1" applyProtection="1">
      <alignment horizontal="left"/>
    </xf>
    <xf numFmtId="0" fontId="7" fillId="0" borderId="0" xfId="0" applyFont="1" applyAlignment="1">
      <alignment horizontal="left" wrapText="1"/>
    </xf>
    <xf numFmtId="0" fontId="7" fillId="0" borderId="0" xfId="0" applyFont="1" applyBorder="1" applyAlignment="1">
      <alignment horizontal="left"/>
    </xf>
    <xf numFmtId="0" fontId="10" fillId="0" borderId="0" xfId="0" applyFont="1" applyBorder="1" applyAlignment="1">
      <alignment horizontal="left"/>
    </xf>
    <xf numFmtId="0" fontId="3" fillId="0" borderId="0" xfId="0" applyFont="1" applyAlignment="1">
      <alignment horizontal="left" wrapText="1"/>
    </xf>
    <xf numFmtId="0" fontId="7" fillId="0" borderId="0" xfId="0" applyFont="1" applyAlignment="1">
      <alignment wrapText="1"/>
    </xf>
    <xf numFmtId="0" fontId="2" fillId="0" borderId="0" xfId="0" applyFont="1" applyAlignment="1">
      <alignment horizontal="left"/>
    </xf>
    <xf numFmtId="0" fontId="5" fillId="0" borderId="0" xfId="0" applyFont="1" applyAlignment="1">
      <alignment horizontal="center"/>
    </xf>
    <xf numFmtId="0" fontId="13" fillId="0" borderId="0" xfId="0" applyFont="1" applyBorder="1" applyAlignment="1">
      <alignment horizontal="left"/>
    </xf>
    <xf numFmtId="0" fontId="2" fillId="0" borderId="0" xfId="0" applyFont="1" applyBorder="1" applyAlignment="1">
      <alignment horizontal="center" wrapText="1"/>
    </xf>
    <xf numFmtId="0" fontId="12" fillId="0" borderId="0" xfId="0" applyFont="1" applyBorder="1" applyAlignment="1">
      <alignment horizontal="left"/>
    </xf>
  </cellXfs>
  <cellStyles count="8">
    <cellStyle name="Comma" xfId="1" builtinId="3"/>
    <cellStyle name="Comma 2" xfId="2"/>
    <cellStyle name="Currency 2" xfId="3"/>
    <cellStyle name="Hyperlink" xfId="4" builtinId="8"/>
    <cellStyle name="Normal" xfId="0" builtinId="0"/>
    <cellStyle name="Normal 2" xfId="5"/>
    <cellStyle name="Percent" xfId="6" builtinId="5"/>
    <cellStyle name="Percent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atistics.gov.ai/"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Q34"/>
  <sheetViews>
    <sheetView tabSelected="1" zoomScaleNormal="100" workbookViewId="0">
      <selection activeCell="B23" sqref="B23"/>
    </sheetView>
  </sheetViews>
  <sheetFormatPr defaultColWidth="0" defaultRowHeight="11.25" x14ac:dyDescent="0.2"/>
  <cols>
    <col min="1" max="1" width="1.140625" style="4" customWidth="1"/>
    <col min="2" max="2" width="4.7109375" style="4" customWidth="1"/>
    <col min="3" max="11" width="9.140625" style="4" customWidth="1"/>
    <col min="12" max="12" width="22.5703125" style="4" customWidth="1"/>
    <col min="13" max="13" width="39.7109375" style="4" hidden="1" customWidth="1"/>
    <col min="14" max="14" width="1" style="4" customWidth="1"/>
    <col min="15" max="16384" width="0" style="4" hidden="1"/>
  </cols>
  <sheetData>
    <row r="2" spans="2:17" ht="15" x14ac:dyDescent="0.25">
      <c r="B2" s="175" t="str">
        <f ca="1">MID(CELL("filename",A1),FIND("]",CELL("filename",A1))+1,255)</f>
        <v>Table of Contents</v>
      </c>
      <c r="C2" s="175"/>
      <c r="D2" s="175"/>
      <c r="E2" s="175"/>
      <c r="F2" s="175"/>
      <c r="G2" s="175"/>
      <c r="H2" s="175"/>
      <c r="I2" s="175"/>
      <c r="J2" s="175"/>
      <c r="K2" s="175"/>
      <c r="L2" s="175"/>
    </row>
    <row r="4" spans="2:17" ht="12.75" x14ac:dyDescent="0.2">
      <c r="B4" s="110" t="s">
        <v>233</v>
      </c>
    </row>
    <row r="5" spans="2:17" ht="12.75" x14ac:dyDescent="0.2">
      <c r="B5" s="109" t="s">
        <v>234</v>
      </c>
    </row>
    <row r="6" spans="2:17" ht="12.75" x14ac:dyDescent="0.2">
      <c r="B6" s="111" t="s">
        <v>235</v>
      </c>
    </row>
    <row r="8" spans="2:17" ht="12" x14ac:dyDescent="0.2">
      <c r="B8" s="14" t="s">
        <v>221</v>
      </c>
      <c r="C8" s="72"/>
      <c r="D8" s="72"/>
      <c r="E8" s="72"/>
      <c r="F8" s="72"/>
      <c r="G8" s="72"/>
      <c r="H8" s="72"/>
      <c r="I8" s="72"/>
      <c r="J8" s="72"/>
      <c r="K8" s="72"/>
      <c r="L8" s="72"/>
    </row>
    <row r="9" spans="2:17" ht="12.75" x14ac:dyDescent="0.2">
      <c r="C9" s="153"/>
      <c r="D9" s="153"/>
      <c r="E9" s="153"/>
      <c r="F9" s="153"/>
      <c r="G9" s="153"/>
      <c r="H9" s="153"/>
      <c r="I9" s="153"/>
      <c r="J9" s="153"/>
      <c r="K9" s="153"/>
      <c r="L9" s="153"/>
      <c r="M9" s="1"/>
    </row>
    <row r="10" spans="2:17" ht="25.5" customHeight="1" x14ac:dyDescent="0.2">
      <c r="B10" s="89" t="str">
        <f>+RIGHT('Table 2.7-1'!$B$2, LEN('Table 2.7-1'!$B$2)-6)</f>
        <v>2.7-1</v>
      </c>
      <c r="C10" s="174" t="str">
        <f>+'Table 2.7-1'!$B$5&amp;" by "&amp;'Table 2.7-1'!$B$6&amp;", "&amp;'Table 2.7-1'!$B$7&amp;" "&amp;""</f>
        <v xml:space="preserve">Anguilla Consumer Price Index by Group division, index numbers and percentage change, year: 1985 - 2013 (4th quarter), base year: Dec 2000 quarter (=100) , In units and percentage (%) </v>
      </c>
      <c r="D10" s="174"/>
      <c r="E10" s="174"/>
      <c r="F10" s="174"/>
      <c r="G10" s="174"/>
      <c r="H10" s="174"/>
      <c r="I10" s="174"/>
      <c r="J10" s="174"/>
      <c r="K10" s="174"/>
      <c r="L10" s="174"/>
      <c r="M10" s="152"/>
      <c r="N10" s="73"/>
      <c r="O10" s="18"/>
      <c r="P10" s="18"/>
    </row>
    <row r="11" spans="2:17" ht="25.5" customHeight="1" x14ac:dyDescent="0.2">
      <c r="B11" s="89" t="str">
        <f>+RIGHT('Table 2.7-2'!$B$2, LEN('Table 2.7-2'!$B$2)-5)</f>
        <v xml:space="preserve"> 2.7-2</v>
      </c>
      <c r="C11" s="174" t="str">
        <f>+'Table 2.7-2'!$B$5&amp;" by "&amp;'Table 2.7-2'!$B$6&amp;", "&amp;'Table 2.7-2'!$B$7&amp;" "&amp;""</f>
        <v xml:space="preserve">Anguilla Consumer Price Index by COICOP Division - Index numbers and percentage change (%), year: quarterly &amp; annually (2000 - 2013), base period: Dec 2000 quarter (=100) , In units and percentage (%) </v>
      </c>
      <c r="D11" s="174"/>
      <c r="E11" s="174"/>
      <c r="F11" s="174"/>
      <c r="G11" s="174"/>
      <c r="H11" s="174"/>
      <c r="I11" s="174"/>
      <c r="J11" s="174"/>
      <c r="K11" s="174"/>
      <c r="L11" s="174"/>
      <c r="M11" s="152"/>
      <c r="N11" s="73"/>
      <c r="O11" s="73"/>
      <c r="P11" s="73"/>
      <c r="Q11" s="73"/>
    </row>
    <row r="12" spans="2:17" ht="25.5" customHeight="1" x14ac:dyDescent="0.2">
      <c r="B12" s="89" t="str">
        <f>+RIGHT('Table 2.7-3'!$B$2, LEN('Table 2.7-3'!$B$2)-6)</f>
        <v>2.7-3</v>
      </c>
      <c r="C12" s="174" t="str">
        <f>+'Table 2.7-3'!$B$5&amp;" by "&amp;'Table 2.7-3'!$B$6&amp;", "&amp;'Table 2.7-3'!$B$7&amp;" "&amp;""</f>
        <v xml:space="preserve">Anguilla Consumer Price Index by COICOP Division - Index numbers, percentage change from previous quarter and change same quarter of previous year (annual), years: 2010 - 2023, base: March 2010 quarter (=100) , In units and percentage (%) </v>
      </c>
      <c r="D12" s="174"/>
      <c r="E12" s="174"/>
      <c r="F12" s="174"/>
      <c r="G12" s="174"/>
      <c r="H12" s="174"/>
      <c r="I12" s="174"/>
      <c r="J12" s="174"/>
      <c r="K12" s="174"/>
      <c r="L12" s="174"/>
      <c r="M12" s="108"/>
      <c r="N12" s="88"/>
      <c r="O12" s="88"/>
      <c r="P12" s="88"/>
      <c r="Q12" s="88"/>
    </row>
    <row r="13" spans="2:17" ht="25.5" customHeight="1" x14ac:dyDescent="0.2">
      <c r="B13" s="89" t="str">
        <f>+RIGHT('Table 2.7-4'!$B$2, LEN('Table 2.7-4'!$B$2)-6)</f>
        <v>2.7-4</v>
      </c>
      <c r="C13" s="174" t="str">
        <f>+'Table 2.7-4'!$B$5&amp;" by "&amp;'Table 2.7-4'!$B$6&amp;", "&amp;'Table 2.7-4'!$B$7&amp;" "&amp;""</f>
        <v xml:space="preserve">Anguilla Consumer Price Index by COICOP Division - Annual (calendar year) average index numbers and percentage change, year: 2010 - 2022, base: March 2010 quarter (=100) , In units and percentage (%) </v>
      </c>
      <c r="D13" s="174"/>
      <c r="E13" s="174"/>
      <c r="F13" s="174"/>
      <c r="G13" s="174"/>
      <c r="H13" s="174"/>
      <c r="I13" s="174"/>
      <c r="J13" s="174"/>
      <c r="K13" s="174"/>
      <c r="L13" s="174"/>
      <c r="M13" s="152"/>
      <c r="N13" s="73"/>
      <c r="O13" s="73"/>
      <c r="P13" s="73"/>
      <c r="Q13" s="73"/>
    </row>
    <row r="14" spans="2:17" ht="25.5" customHeight="1" x14ac:dyDescent="0.2">
      <c r="B14" s="89" t="str">
        <f>+RIGHT('Table 2.7-5'!$B$2, LEN('Table 2.7-5'!$B$2)-6)</f>
        <v>2.7-5</v>
      </c>
      <c r="C14" s="174" t="str">
        <f>+'Table 2.7-5'!$B$5&amp;" by "&amp;'Table 2.7-5'!$B$6&amp;", "&amp;'Table 2.7-5'!$B$7&amp;" "&amp;""</f>
        <v xml:space="preserve">Anguilla Consumer Price Index by COICOP Division - All groups, index numbers, quarterly, year: 2010 - 2023, base: March 2010 quarter (=100) , In units </v>
      </c>
      <c r="D14" s="174"/>
      <c r="E14" s="174"/>
      <c r="F14" s="174"/>
      <c r="G14" s="174"/>
      <c r="H14" s="174"/>
      <c r="I14" s="174"/>
      <c r="J14" s="174"/>
      <c r="K14" s="174"/>
      <c r="L14" s="174"/>
      <c r="M14" s="152"/>
      <c r="N14" s="73"/>
      <c r="O14" s="73"/>
      <c r="P14" s="73"/>
      <c r="Q14" s="73"/>
    </row>
    <row r="15" spans="2:17" ht="25.5" customHeight="1" x14ac:dyDescent="0.2">
      <c r="B15" s="89" t="str">
        <f>+RIGHT('Table 2.7-6'!$B$2, LEN('Table 2.7-6'!$B$2)-6)</f>
        <v>2.7-6</v>
      </c>
      <c r="C15" s="174" t="str">
        <f>+'Table 2.7-6'!$B$5&amp;" by "&amp;'Table 2.7-6'!$B$6&amp;", "&amp;'Table 2.7-6'!$B$7&amp;" "&amp;""</f>
        <v xml:space="preserve">Anguilla Consumer Price Index by COICOP Division - All groups, percentage change over pervious quarter (quarterly), years: 2010 - 2023, base: March 2010 quarter (=100) , In units and percentage (%) </v>
      </c>
      <c r="D15" s="174"/>
      <c r="E15" s="174"/>
      <c r="F15" s="174"/>
      <c r="G15" s="174"/>
      <c r="H15" s="174"/>
      <c r="I15" s="174"/>
      <c r="J15" s="174"/>
      <c r="K15" s="174"/>
      <c r="L15" s="174"/>
      <c r="M15" s="152"/>
      <c r="N15" s="73"/>
      <c r="O15" s="73"/>
      <c r="P15" s="73"/>
      <c r="Q15" s="73"/>
    </row>
    <row r="16" spans="2:17" ht="25.5" customHeight="1" x14ac:dyDescent="0.2">
      <c r="B16" s="89" t="str">
        <f>+RIGHT('Table 2.7-7'!$B$2, LEN('Table 2.7-7'!$B$2)-6)</f>
        <v>2.7-7</v>
      </c>
      <c r="C16" s="174" t="str">
        <f>+'Table 2.7-7'!$B$5&amp;" by "&amp;'Table 2.7-7'!$B$6&amp;", "&amp;'Table 2.7-7'!$B$7&amp;" "&amp;""</f>
        <v xml:space="preserve">Anguilla Consumer Price Index by COICOP Division - All groups, percentage change from same quarter of the pervious year (annual), year: 2010 - 2023, base: March 2010 quarter (=100) , In percentage (%) </v>
      </c>
      <c r="D16" s="174"/>
      <c r="E16" s="174"/>
      <c r="F16" s="174"/>
      <c r="G16" s="174"/>
      <c r="H16" s="174"/>
      <c r="I16" s="174"/>
      <c r="J16" s="174"/>
      <c r="K16" s="174"/>
      <c r="L16" s="174"/>
      <c r="M16" s="108"/>
      <c r="N16" s="73"/>
      <c r="O16" s="73"/>
      <c r="P16" s="73"/>
      <c r="Q16" s="73"/>
    </row>
    <row r="17" spans="2:17" ht="25.5" customHeight="1" x14ac:dyDescent="0.2">
      <c r="B17" s="89" t="str">
        <f>+RIGHT('Table 2.7-8'!$B$2, LEN('Table 2.7-8'!$B$2)-6)</f>
        <v>2.7-8</v>
      </c>
      <c r="C17" s="174" t="str">
        <f>+'Table 2.7-8'!$B$5&amp;" by "&amp;'Table 2.7-8'!$B$6&amp;", "&amp;'Table 2.7-8'!$B$7&amp;" "&amp;""</f>
        <v xml:space="preserve">Anguilla Consumer Price Index by COICOP Division - All groups, annual (calendar year) change, year: 2010 - 2022, base: March 2010 quarter (=100) , In units </v>
      </c>
      <c r="D17" s="174"/>
      <c r="E17" s="174"/>
      <c r="F17" s="174"/>
      <c r="G17" s="174"/>
      <c r="H17" s="174"/>
      <c r="I17" s="174"/>
      <c r="J17" s="174"/>
      <c r="K17" s="174"/>
      <c r="L17" s="174"/>
      <c r="M17" s="152"/>
      <c r="N17" s="73"/>
      <c r="O17" s="73"/>
      <c r="P17" s="73"/>
      <c r="Q17" s="73"/>
    </row>
    <row r="18" spans="2:17" ht="25.5" customHeight="1" x14ac:dyDescent="0.2">
      <c r="B18" s="89" t="str">
        <f>+RIGHT('Table 2.7-9'!$B$2, LEN('Table 2.7-9'!$B$2)-6)</f>
        <v>2.7-9</v>
      </c>
      <c r="C18" s="174" t="str">
        <f>+'Table 2.7-9'!$B$5&amp;" by "&amp;'Table 2.7-9'!$B$6&amp;", "&amp;'Table 2.7-9'!$B$7&amp;" "&amp;""</f>
        <v xml:space="preserve">Anguilla Consumer Price Index by COICOP Division - All groups, annual (Calendar year) change, year: 2011 - 2022, base: March 2010 quarter (=100) , In percentage (%) </v>
      </c>
      <c r="D18" s="174"/>
      <c r="E18" s="174"/>
      <c r="F18" s="174"/>
      <c r="G18" s="174"/>
      <c r="H18" s="174"/>
      <c r="I18" s="174"/>
      <c r="J18" s="174"/>
      <c r="K18" s="174"/>
      <c r="L18" s="174"/>
      <c r="M18" s="152"/>
      <c r="N18" s="73"/>
      <c r="O18" s="73"/>
      <c r="P18" s="73"/>
      <c r="Q18" s="73"/>
    </row>
    <row r="19" spans="2:17" ht="12.75" customHeight="1" x14ac:dyDescent="0.2">
      <c r="B19" s="89"/>
      <c r="C19" s="178"/>
      <c r="D19" s="178"/>
      <c r="E19" s="178"/>
      <c r="F19" s="178"/>
      <c r="G19" s="178"/>
      <c r="H19" s="178"/>
      <c r="I19" s="178"/>
      <c r="J19" s="178"/>
      <c r="K19" s="178"/>
      <c r="L19" s="178"/>
      <c r="M19" s="178"/>
      <c r="N19" s="73"/>
      <c r="O19" s="73"/>
      <c r="P19" s="73"/>
      <c r="Q19" s="73"/>
    </row>
    <row r="20" spans="2:17" ht="12.75" customHeight="1" x14ac:dyDescent="0.2">
      <c r="B20" s="90"/>
      <c r="C20" s="177"/>
      <c r="D20" s="177"/>
      <c r="E20" s="177"/>
      <c r="F20" s="177"/>
      <c r="G20" s="177"/>
      <c r="H20" s="177"/>
      <c r="I20" s="177"/>
      <c r="J20" s="177"/>
      <c r="K20" s="177"/>
      <c r="L20" s="177"/>
      <c r="M20" s="177"/>
      <c r="N20" s="73"/>
      <c r="O20" s="73"/>
      <c r="P20" s="73"/>
      <c r="Q20" s="73"/>
    </row>
    <row r="21" spans="2:17" ht="12.75" customHeight="1" x14ac:dyDescent="0.2">
      <c r="B21" s="71" t="s">
        <v>225</v>
      </c>
      <c r="C21" s="73"/>
      <c r="D21" s="73"/>
      <c r="E21" s="73"/>
      <c r="F21" s="73"/>
      <c r="G21" s="73"/>
      <c r="H21" s="73"/>
      <c r="I21" s="73"/>
      <c r="J21" s="73"/>
      <c r="K21" s="73"/>
      <c r="L21" s="73"/>
      <c r="M21" s="73"/>
      <c r="N21" s="73"/>
      <c r="O21" s="73"/>
      <c r="P21" s="73"/>
      <c r="Q21" s="73"/>
    </row>
    <row r="22" spans="2:17" ht="12.75" customHeight="1" x14ac:dyDescent="0.2">
      <c r="B22" s="92" t="s">
        <v>333</v>
      </c>
      <c r="D22" s="73"/>
      <c r="E22" s="73"/>
      <c r="F22" s="73"/>
      <c r="G22" s="73"/>
      <c r="H22" s="73"/>
      <c r="I22" s="73"/>
      <c r="J22" s="73"/>
      <c r="K22" s="73"/>
      <c r="L22" s="73"/>
      <c r="M22" s="73"/>
      <c r="N22" s="73"/>
      <c r="O22" s="73"/>
      <c r="P22" s="73"/>
      <c r="Q22" s="73"/>
    </row>
    <row r="23" spans="2:17" ht="12.75" customHeight="1" x14ac:dyDescent="0.2">
      <c r="B23" s="92"/>
      <c r="D23" s="73"/>
      <c r="E23" s="73"/>
      <c r="F23" s="73"/>
      <c r="G23" s="73"/>
      <c r="H23" s="73"/>
      <c r="I23" s="73"/>
      <c r="J23" s="73"/>
      <c r="K23" s="73"/>
      <c r="L23" s="73"/>
      <c r="M23" s="73"/>
      <c r="N23" s="73"/>
      <c r="O23" s="73"/>
      <c r="P23" s="73"/>
      <c r="Q23" s="73"/>
    </row>
    <row r="24" spans="2:17" ht="12.75" customHeight="1" x14ac:dyDescent="0.2">
      <c r="B24" s="71" t="s">
        <v>231</v>
      </c>
      <c r="D24" s="73"/>
      <c r="E24" s="73"/>
      <c r="F24" s="73"/>
      <c r="G24" s="73"/>
      <c r="H24" s="73"/>
      <c r="I24" s="73"/>
      <c r="J24" s="73"/>
      <c r="K24" s="73"/>
      <c r="L24" s="73"/>
      <c r="M24" s="73"/>
      <c r="N24" s="73"/>
      <c r="O24" s="73"/>
      <c r="P24" s="73"/>
      <c r="Q24" s="73"/>
    </row>
    <row r="25" spans="2:17" customFormat="1" ht="12.75" x14ac:dyDescent="0.2">
      <c r="B25" s="154" t="s">
        <v>283</v>
      </c>
      <c r="C25" s="4"/>
      <c r="D25" s="73"/>
      <c r="E25" s="73"/>
      <c r="F25" s="73"/>
      <c r="G25" s="73"/>
      <c r="H25" s="73"/>
      <c r="I25" s="73"/>
      <c r="J25" s="73"/>
      <c r="K25" s="73"/>
      <c r="L25" s="73"/>
      <c r="M25" s="73"/>
      <c r="N25" s="73"/>
      <c r="O25" s="73"/>
      <c r="P25" s="73"/>
      <c r="Q25" s="73"/>
    </row>
    <row r="26" spans="2:17" ht="12.75" customHeight="1" x14ac:dyDescent="0.2">
      <c r="B26" s="92" t="s">
        <v>230</v>
      </c>
      <c r="D26" s="73"/>
      <c r="E26" s="73"/>
      <c r="F26" s="73"/>
      <c r="G26" s="73"/>
      <c r="H26" s="73"/>
      <c r="I26" s="73"/>
      <c r="J26" s="73"/>
      <c r="K26" s="73"/>
      <c r="L26" s="73"/>
      <c r="M26" s="73"/>
      <c r="N26" s="73"/>
      <c r="O26" s="73"/>
      <c r="P26" s="73"/>
      <c r="Q26" s="73"/>
    </row>
    <row r="27" spans="2:17" ht="12.75" customHeight="1" x14ac:dyDescent="0.2">
      <c r="B27" s="15"/>
      <c r="C27" s="21"/>
      <c r="D27" s="21"/>
      <c r="E27" s="21"/>
      <c r="F27" s="21"/>
      <c r="G27" s="21"/>
      <c r="H27" s="21"/>
      <c r="I27" s="21"/>
      <c r="J27" s="21"/>
      <c r="K27" s="21"/>
      <c r="L27" s="21"/>
      <c r="M27" s="21"/>
      <c r="N27" s="21"/>
      <c r="O27" s="21"/>
      <c r="P27" s="73"/>
      <c r="Q27" s="73"/>
    </row>
    <row r="28" spans="2:17" ht="12.75" customHeight="1" x14ac:dyDescent="0.2">
      <c r="B28" s="176" t="s">
        <v>226</v>
      </c>
      <c r="C28" s="176"/>
      <c r="D28" s="176"/>
      <c r="E28" s="176"/>
      <c r="F28" s="176"/>
      <c r="G28" s="176"/>
      <c r="H28" s="176"/>
      <c r="I28" s="73"/>
      <c r="J28" s="73"/>
      <c r="K28" s="73"/>
      <c r="L28" s="73"/>
      <c r="M28" s="73"/>
      <c r="N28" s="73"/>
      <c r="O28" s="73"/>
      <c r="P28" s="73"/>
      <c r="Q28" s="73"/>
    </row>
    <row r="29" spans="2:17" ht="12.75" customHeight="1" x14ac:dyDescent="0.2">
      <c r="B29" s="173">
        <f ca="1">NOW()</f>
        <v>45391.571308217593</v>
      </c>
      <c r="C29" s="173"/>
      <c r="D29" s="173"/>
      <c r="E29" s="154"/>
      <c r="F29" s="154"/>
      <c r="G29" s="73"/>
      <c r="H29" s="73"/>
      <c r="I29" s="73"/>
      <c r="J29" s="73"/>
      <c r="K29" s="73"/>
      <c r="L29" s="73"/>
      <c r="M29" s="73"/>
      <c r="N29" s="73"/>
      <c r="O29" s="73"/>
      <c r="P29" s="73"/>
      <c r="Q29" s="73"/>
    </row>
    <row r="30" spans="2:17" ht="12.75" customHeight="1" x14ac:dyDescent="0.2">
      <c r="B30" s="172" t="s">
        <v>332</v>
      </c>
      <c r="D30" s="73"/>
      <c r="E30" s="73"/>
      <c r="F30" s="73"/>
      <c r="G30" s="73"/>
      <c r="H30" s="73"/>
      <c r="I30" s="73"/>
      <c r="J30" s="73"/>
      <c r="K30" s="73"/>
      <c r="L30" s="73"/>
      <c r="M30" s="73"/>
      <c r="N30" s="73"/>
      <c r="O30" s="73"/>
      <c r="P30" s="73"/>
      <c r="Q30" s="73"/>
    </row>
    <row r="31" spans="2:17" x14ac:dyDescent="0.2">
      <c r="B31" s="5"/>
      <c r="N31" s="73"/>
      <c r="O31" s="73"/>
      <c r="P31" s="73"/>
      <c r="Q31" s="73"/>
    </row>
    <row r="32" spans="2:17" x14ac:dyDescent="0.2">
      <c r="B32" s="5"/>
      <c r="N32" s="73"/>
      <c r="O32" s="73"/>
      <c r="P32" s="73"/>
      <c r="Q32" s="73"/>
    </row>
    <row r="33" spans="2:17" x14ac:dyDescent="0.2">
      <c r="B33" s="5"/>
      <c r="N33" s="73"/>
      <c r="O33" s="73"/>
      <c r="P33" s="73"/>
      <c r="Q33" s="73"/>
    </row>
    <row r="34" spans="2:17" x14ac:dyDescent="0.2">
      <c r="B34" s="5"/>
    </row>
  </sheetData>
  <mergeCells count="14">
    <mergeCell ref="B29:D29"/>
    <mergeCell ref="C14:L14"/>
    <mergeCell ref="C15:L15"/>
    <mergeCell ref="C16:L16"/>
    <mergeCell ref="B2:L2"/>
    <mergeCell ref="C10:L10"/>
    <mergeCell ref="C11:L11"/>
    <mergeCell ref="C12:L12"/>
    <mergeCell ref="C13:L13"/>
    <mergeCell ref="B28:H28"/>
    <mergeCell ref="C20:M20"/>
    <mergeCell ref="C19:M19"/>
    <mergeCell ref="C17:L17"/>
    <mergeCell ref="C18:L18"/>
  </mergeCells>
  <phoneticPr fontId="0" type="noConversion"/>
  <hyperlinks>
    <hyperlink ref="C10:L10" location="'Table 2.7-1'!Print_Area" display="'Table 2.7-1'!Print_Area"/>
    <hyperlink ref="C11:L18" location="'Table 2.4.3-B1'!A1" display="'Table 2.4.3-B1'!A1"/>
    <hyperlink ref="C11:L11" location="'Table 2.7-2'!A1" display="'Table 2.7-2'!A1"/>
    <hyperlink ref="C12:L12" location="'Table 2.7-3'!A1" display="'Table 2.7-3'!A1"/>
    <hyperlink ref="C13:L13" location="'Table 2.7-4'!A1" display="'Table 2.7-4'!A1"/>
    <hyperlink ref="C14:L14" location="'Table 2.7-5'!A1" display="'Table 2.7-5'!A1"/>
    <hyperlink ref="C15:L15" location="'Table 2.7-6'!A1" display="'Table 2.7-6'!A1"/>
    <hyperlink ref="C16:L16" location="'Table 2.7-7'!A1" display="'Table 2.7-7'!A1"/>
    <hyperlink ref="C17:L17" location="'Table 2.7-8'!A1" display="'Table 2.7-8'!A1"/>
    <hyperlink ref="C18:L18" location="'Table 2.7-9'!A1" display="'Table 2.7-9'!A1"/>
    <hyperlink ref="B25" location="'Data notes'!A1" display="Data notes"/>
    <hyperlink ref="B30" r:id="rId1"/>
  </hyperlinks>
  <pageMargins left="0.2" right="0.2" top="0.36" bottom="0.39" header="0.32" footer="0.3"/>
  <pageSetup scale="95"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X147"/>
  <sheetViews>
    <sheetView workbookViewId="0">
      <pane xSplit="2" ySplit="9" topLeftCell="I10" activePane="bottomRight" state="frozen"/>
      <selection activeCell="C12" sqref="C12:L12"/>
      <selection pane="topRight" activeCell="C12" sqref="C12:L12"/>
      <selection pane="bottomLeft" activeCell="C12" sqref="C12:L12"/>
      <selection pane="bottomRight" sqref="A1:XFD1048576"/>
    </sheetView>
  </sheetViews>
  <sheetFormatPr defaultColWidth="9.140625" defaultRowHeight="12.75" x14ac:dyDescent="0.2"/>
  <cols>
    <col min="1" max="1" width="1.5703125" customWidth="1"/>
    <col min="2" max="2" width="63.85546875" style="1" bestFit="1" customWidth="1"/>
    <col min="3" max="16" width="8.140625" customWidth="1"/>
  </cols>
  <sheetData>
    <row r="1" spans="2:50" x14ac:dyDescent="0.2">
      <c r="B1" s="14"/>
    </row>
    <row r="2" spans="2:50" s="8" customFormat="1" x14ac:dyDescent="0.2">
      <c r="B2" s="133" t="s">
        <v>355</v>
      </c>
      <c r="C2" s="43"/>
      <c r="D2" s="43"/>
      <c r="E2" s="43"/>
      <c r="F2" s="43"/>
      <c r="G2" s="43"/>
      <c r="H2" s="43"/>
      <c r="I2" s="43"/>
      <c r="J2" s="43"/>
      <c r="K2" s="43"/>
      <c r="L2" s="43"/>
      <c r="M2" s="43"/>
      <c r="N2" s="43"/>
      <c r="O2" s="43"/>
      <c r="P2" s="43"/>
    </row>
    <row r="3" spans="2:50" s="8" customFormat="1" x14ac:dyDescent="0.2">
      <c r="B3" s="60"/>
      <c r="C3" s="43"/>
      <c r="D3" s="43"/>
      <c r="E3" s="43"/>
      <c r="F3" s="43"/>
      <c r="G3" s="43"/>
      <c r="H3" s="43"/>
      <c r="I3" s="43"/>
      <c r="J3" s="43"/>
      <c r="K3" s="43"/>
      <c r="L3" s="43"/>
      <c r="M3" s="43"/>
      <c r="N3" s="43"/>
      <c r="O3" s="43"/>
      <c r="P3" s="43"/>
    </row>
    <row r="4" spans="2:50" s="8" customFormat="1" x14ac:dyDescent="0.2">
      <c r="B4" s="52" t="s">
        <v>93</v>
      </c>
      <c r="C4" s="2"/>
      <c r="D4" s="2"/>
      <c r="E4" s="2"/>
      <c r="F4" s="2"/>
      <c r="G4" s="2"/>
      <c r="H4" s="2"/>
      <c r="I4" s="2"/>
      <c r="J4" s="2"/>
      <c r="K4" s="2"/>
      <c r="L4" s="2"/>
      <c r="M4" s="3"/>
      <c r="N4" s="3"/>
      <c r="O4" s="3"/>
      <c r="P4" s="3"/>
    </row>
    <row r="5" spans="2:50" s="8" customFormat="1" x14ac:dyDescent="0.2">
      <c r="B5" s="14" t="s">
        <v>258</v>
      </c>
      <c r="C5" s="42"/>
      <c r="D5" s="42"/>
      <c r="E5" s="42"/>
      <c r="F5" s="42"/>
      <c r="G5" s="42"/>
      <c r="H5" s="42"/>
      <c r="I5" s="42"/>
      <c r="J5" s="42"/>
      <c r="K5" s="42"/>
      <c r="L5" s="42"/>
      <c r="M5" s="42"/>
      <c r="N5" s="42"/>
      <c r="O5" s="42"/>
      <c r="P5" s="42"/>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row>
    <row r="6" spans="2:50" s="8" customFormat="1" x14ac:dyDescent="0.2">
      <c r="B6" s="14" t="s">
        <v>330</v>
      </c>
      <c r="C6" s="42"/>
      <c r="D6" s="42"/>
      <c r="E6" s="42"/>
      <c r="F6" s="42"/>
      <c r="G6" s="42"/>
      <c r="H6" s="42"/>
      <c r="I6" s="42"/>
      <c r="J6" s="42"/>
      <c r="K6" s="42"/>
      <c r="L6" s="42"/>
      <c r="M6" s="42"/>
      <c r="N6" s="42"/>
      <c r="O6" s="42"/>
      <c r="P6" s="42"/>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row>
    <row r="7" spans="2:50" s="8" customFormat="1" x14ac:dyDescent="0.2">
      <c r="B7" s="61" t="s">
        <v>279</v>
      </c>
      <c r="C7" s="42"/>
      <c r="D7" s="42"/>
      <c r="E7" s="42"/>
      <c r="F7" s="42"/>
      <c r="G7" s="42"/>
      <c r="H7" s="42"/>
      <c r="I7" s="42"/>
      <c r="J7" s="42"/>
      <c r="K7" s="42"/>
      <c r="L7" s="42"/>
      <c r="M7" s="42"/>
      <c r="N7" s="42"/>
      <c r="O7" s="42"/>
      <c r="P7" s="42"/>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row>
    <row r="8" spans="2:50" ht="8.25" customHeight="1" thickBot="1" x14ac:dyDescent="0.25"/>
    <row r="9" spans="2:50" s="65" customFormat="1" thickBot="1" x14ac:dyDescent="0.25">
      <c r="B9" s="160" t="s">
        <v>213</v>
      </c>
      <c r="C9" s="66" t="s">
        <v>214</v>
      </c>
      <c r="D9" s="66" t="s">
        <v>215</v>
      </c>
      <c r="E9" s="66" t="s">
        <v>216</v>
      </c>
      <c r="F9" s="66" t="s">
        <v>217</v>
      </c>
      <c r="G9" s="66" t="s">
        <v>218</v>
      </c>
      <c r="H9" s="66" t="s">
        <v>219</v>
      </c>
      <c r="I9" s="66" t="s">
        <v>229</v>
      </c>
      <c r="J9" s="66" t="s">
        <v>287</v>
      </c>
      <c r="K9" s="66" t="s">
        <v>296</v>
      </c>
      <c r="L9" s="66" t="s">
        <v>297</v>
      </c>
      <c r="M9" s="66" t="s">
        <v>302</v>
      </c>
      <c r="N9" s="66" t="s">
        <v>323</v>
      </c>
      <c r="O9" s="66" t="s">
        <v>328</v>
      </c>
      <c r="P9" s="66" t="s">
        <v>342</v>
      </c>
    </row>
    <row r="10" spans="2:50" s="10" customFormat="1" x14ac:dyDescent="0.2">
      <c r="B10" s="63" t="s">
        <v>80</v>
      </c>
      <c r="C10" s="105">
        <v>101.02074411902451</v>
      </c>
      <c r="D10" s="105">
        <v>105.794257977331</v>
      </c>
      <c r="E10" s="105">
        <v>107.28638185473825</v>
      </c>
      <c r="F10" s="105">
        <v>107.44318223792699</v>
      </c>
      <c r="G10" s="105">
        <v>107.16138301341476</v>
      </c>
      <c r="H10" s="105">
        <v>106.12671613903925</v>
      </c>
      <c r="I10" s="105">
        <v>105.57302162980399</v>
      </c>
      <c r="J10" s="105">
        <v>107.18810697328399</v>
      </c>
      <c r="K10" s="105">
        <v>107.34314215799549</v>
      </c>
      <c r="L10" s="105">
        <v>108.21712774210825</v>
      </c>
      <c r="M10" s="105">
        <v>107.70442483044499</v>
      </c>
      <c r="N10" s="105">
        <v>109.63828757279775</v>
      </c>
      <c r="O10" s="105">
        <v>115.73185981355701</v>
      </c>
      <c r="P10" s="105">
        <v>119.673082359736</v>
      </c>
    </row>
    <row r="11" spans="2:50" s="10" customFormat="1" ht="6.75" customHeight="1" x14ac:dyDescent="0.2">
      <c r="B11" s="64"/>
      <c r="C11" s="105"/>
      <c r="D11" s="105"/>
      <c r="E11" s="105"/>
      <c r="F11" s="105"/>
      <c r="G11" s="105"/>
      <c r="H11" s="105"/>
      <c r="I11" s="105"/>
      <c r="J11" s="105"/>
      <c r="K11" s="105"/>
      <c r="L11" s="105"/>
      <c r="M11" s="105"/>
      <c r="N11" s="105"/>
      <c r="O11" s="105"/>
      <c r="P11" s="105"/>
    </row>
    <row r="12" spans="2:50" s="59" customFormat="1" x14ac:dyDescent="0.2">
      <c r="B12" s="63" t="s">
        <v>81</v>
      </c>
      <c r="C12" s="106">
        <v>100.70635852013301</v>
      </c>
      <c r="D12" s="106">
        <v>106.206116893122</v>
      </c>
      <c r="E12" s="106">
        <v>109.04593105135099</v>
      </c>
      <c r="F12" s="106">
        <v>110.95207909763626</v>
      </c>
      <c r="G12" s="106">
        <v>112.85144065997325</v>
      </c>
      <c r="H12" s="106">
        <v>112.14032125233999</v>
      </c>
      <c r="I12" s="106">
        <v>111.82696838668076</v>
      </c>
      <c r="J12" s="106">
        <v>113.23093392467737</v>
      </c>
      <c r="K12" s="106">
        <v>114.21959078368126</v>
      </c>
      <c r="L12" s="106">
        <v>116.848519397134</v>
      </c>
      <c r="M12" s="106">
        <v>117.440939730059</v>
      </c>
      <c r="N12" s="106">
        <v>121.222683292285</v>
      </c>
      <c r="O12" s="106">
        <v>134.48909311449225</v>
      </c>
      <c r="P12" s="106">
        <v>146.09177122182376</v>
      </c>
    </row>
    <row r="13" spans="2:50" s="10" customFormat="1" x14ac:dyDescent="0.2">
      <c r="B13" s="162" t="s">
        <v>0</v>
      </c>
      <c r="C13" s="105">
        <v>100.70635852013301</v>
      </c>
      <c r="D13" s="105">
        <v>106.206116893122</v>
      </c>
      <c r="E13" s="105">
        <v>109.04593105135099</v>
      </c>
      <c r="F13" s="105">
        <v>110.95207909763626</v>
      </c>
      <c r="G13" s="105">
        <v>112.85144065997325</v>
      </c>
      <c r="H13" s="105">
        <v>112.14032125233999</v>
      </c>
      <c r="I13" s="105">
        <v>111.82696838668076</v>
      </c>
      <c r="J13" s="105">
        <v>113.23093392467737</v>
      </c>
      <c r="K13" s="105">
        <v>114.21959078368126</v>
      </c>
      <c r="L13" s="105">
        <v>116.848519397134</v>
      </c>
      <c r="M13" s="105">
        <v>117.440939730059</v>
      </c>
      <c r="N13" s="105">
        <v>121.222683292285</v>
      </c>
      <c r="O13" s="105">
        <v>134.48909311449225</v>
      </c>
      <c r="P13" s="105">
        <v>146.09177122182376</v>
      </c>
    </row>
    <row r="14" spans="2:50" s="10" customFormat="1" x14ac:dyDescent="0.2">
      <c r="B14" s="163" t="s">
        <v>107</v>
      </c>
      <c r="C14" s="105">
        <v>100.06344888328252</v>
      </c>
      <c r="D14" s="105">
        <v>103.53712830039242</v>
      </c>
      <c r="E14" s="105">
        <v>113.60261000071999</v>
      </c>
      <c r="F14" s="105">
        <v>112.1624304441635</v>
      </c>
      <c r="G14" s="105">
        <v>114.4595355013185</v>
      </c>
      <c r="H14" s="105">
        <v>114.33026235104425</v>
      </c>
      <c r="I14" s="105">
        <v>114.9671818649865</v>
      </c>
      <c r="J14" s="105">
        <v>114.96733525606712</v>
      </c>
      <c r="K14" s="105">
        <v>113.64738781385076</v>
      </c>
      <c r="L14" s="105">
        <v>116.33538775815224</v>
      </c>
      <c r="M14" s="105">
        <v>118.31892962478351</v>
      </c>
      <c r="N14" s="105">
        <v>127.31870883326924</v>
      </c>
      <c r="O14" s="105">
        <v>141.63390156552924</v>
      </c>
      <c r="P14" s="105">
        <v>155.93234853624699</v>
      </c>
    </row>
    <row r="15" spans="2:50" s="10" customFormat="1" x14ac:dyDescent="0.2">
      <c r="B15" s="163" t="s">
        <v>108</v>
      </c>
      <c r="C15" s="105">
        <v>101.154000252781</v>
      </c>
      <c r="D15" s="105">
        <v>107.46363484377451</v>
      </c>
      <c r="E15" s="105">
        <v>112.11547816370225</v>
      </c>
      <c r="F15" s="105">
        <v>113.64241921170999</v>
      </c>
      <c r="G15" s="105">
        <v>118.92819513149499</v>
      </c>
      <c r="H15" s="105">
        <v>118.07067350411974</v>
      </c>
      <c r="I15" s="105">
        <v>113.725946886923</v>
      </c>
      <c r="J15" s="105">
        <v>115.15883148286638</v>
      </c>
      <c r="K15" s="105">
        <v>115.28308854432998</v>
      </c>
      <c r="L15" s="105">
        <v>115.66813974642827</v>
      </c>
      <c r="M15" s="105">
        <v>115.50988443317274</v>
      </c>
      <c r="N15" s="105">
        <v>122.31922726024476</v>
      </c>
      <c r="O15" s="105">
        <v>142.79004935979177</v>
      </c>
      <c r="P15" s="105">
        <v>147.99737826901</v>
      </c>
    </row>
    <row r="16" spans="2:50" s="10" customFormat="1" x14ac:dyDescent="0.2">
      <c r="B16" s="163" t="s">
        <v>109</v>
      </c>
      <c r="C16" s="105">
        <v>100.56685257870195</v>
      </c>
      <c r="D16" s="105">
        <v>100.3270410498934</v>
      </c>
      <c r="E16" s="105">
        <v>102.75950157411526</v>
      </c>
      <c r="F16" s="105">
        <v>103.0138036836525</v>
      </c>
      <c r="G16" s="105">
        <v>103.21364517647424</v>
      </c>
      <c r="H16" s="105">
        <v>102.39551411524074</v>
      </c>
      <c r="I16" s="105">
        <v>102.56413781428225</v>
      </c>
      <c r="J16" s="105">
        <v>104.94073837573175</v>
      </c>
      <c r="K16" s="105">
        <v>105.0083692703745</v>
      </c>
      <c r="L16" s="105">
        <v>109.2122482205795</v>
      </c>
      <c r="M16" s="105">
        <v>113.05226423452275</v>
      </c>
      <c r="N16" s="105">
        <v>107.23331721679324</v>
      </c>
      <c r="O16" s="105">
        <v>114.67575601886875</v>
      </c>
      <c r="P16" s="105">
        <v>128.56141770571398</v>
      </c>
    </row>
    <row r="17" spans="2:16" s="10" customFormat="1" x14ac:dyDescent="0.2">
      <c r="B17" s="163" t="s">
        <v>110</v>
      </c>
      <c r="C17" s="105">
        <v>101.02483156009858</v>
      </c>
      <c r="D17" s="105">
        <v>108.81464299060875</v>
      </c>
      <c r="E17" s="105">
        <v>118.2037842427345</v>
      </c>
      <c r="F17" s="105">
        <v>116.23762532008375</v>
      </c>
      <c r="G17" s="105">
        <v>116.60986385674977</v>
      </c>
      <c r="H17" s="105">
        <v>115.538971226681</v>
      </c>
      <c r="I17" s="105">
        <v>116.93442341170001</v>
      </c>
      <c r="J17" s="105">
        <v>120.08250484962899</v>
      </c>
      <c r="K17" s="105">
        <v>118.02689210201351</v>
      </c>
      <c r="L17" s="105">
        <v>116.850052776097</v>
      </c>
      <c r="M17" s="105">
        <v>120.14700077296976</v>
      </c>
      <c r="N17" s="105">
        <v>129.98512148698575</v>
      </c>
      <c r="O17" s="105">
        <v>147.5021919471645</v>
      </c>
      <c r="P17" s="105">
        <v>160.79108001388775</v>
      </c>
    </row>
    <row r="18" spans="2:16" s="10" customFormat="1" x14ac:dyDescent="0.2">
      <c r="B18" s="163" t="s">
        <v>111</v>
      </c>
      <c r="C18" s="105">
        <v>98.079107588393072</v>
      </c>
      <c r="D18" s="105">
        <v>103.36430415895697</v>
      </c>
      <c r="E18" s="105">
        <v>110.94760272652977</v>
      </c>
      <c r="F18" s="105">
        <v>111.59078685500425</v>
      </c>
      <c r="G18" s="105">
        <v>111.9439113885355</v>
      </c>
      <c r="H18" s="105">
        <v>108.69377939541575</v>
      </c>
      <c r="I18" s="105">
        <v>104.9991862720295</v>
      </c>
      <c r="J18" s="105">
        <v>106.63382352681712</v>
      </c>
      <c r="K18" s="105">
        <v>109.1055941100435</v>
      </c>
      <c r="L18" s="105">
        <v>118.36916908877674</v>
      </c>
      <c r="M18" s="105">
        <v>117.486927487705</v>
      </c>
      <c r="N18" s="105">
        <v>115.034046865463</v>
      </c>
      <c r="O18" s="105">
        <v>146.84260285083425</v>
      </c>
      <c r="P18" s="105">
        <v>165.30682344351101</v>
      </c>
    </row>
    <row r="19" spans="2:16" s="10" customFormat="1" x14ac:dyDescent="0.2">
      <c r="B19" s="163" t="s">
        <v>112</v>
      </c>
      <c r="C19" s="105">
        <v>100.50112536348163</v>
      </c>
      <c r="D19" s="105">
        <v>105.35631731549151</v>
      </c>
      <c r="E19" s="105">
        <v>104.75512849861668</v>
      </c>
      <c r="F19" s="105">
        <v>106.32324305454975</v>
      </c>
      <c r="G19" s="105">
        <v>112.18379155047626</v>
      </c>
      <c r="H19" s="105">
        <v>112.85402288657176</v>
      </c>
      <c r="I19" s="105">
        <v>115.36713157550275</v>
      </c>
      <c r="J19" s="105">
        <v>117.69539935379939</v>
      </c>
      <c r="K19" s="105">
        <v>125.76759991556099</v>
      </c>
      <c r="L19" s="105">
        <v>131.57707786744373</v>
      </c>
      <c r="M19" s="105">
        <v>124.575128341652</v>
      </c>
      <c r="N19" s="105">
        <v>135.5141668889095</v>
      </c>
      <c r="O19" s="105">
        <v>142.05806270549223</v>
      </c>
      <c r="P19" s="105">
        <v>145.37860097087625</v>
      </c>
    </row>
    <row r="20" spans="2:16" s="10" customFormat="1" x14ac:dyDescent="0.2">
      <c r="B20" s="163" t="s">
        <v>113</v>
      </c>
      <c r="C20" s="105">
        <v>101.85939680691499</v>
      </c>
      <c r="D20" s="105">
        <v>113.24671805809152</v>
      </c>
      <c r="E20" s="105">
        <v>109.95209356553725</v>
      </c>
      <c r="F20" s="105">
        <v>114.98518027274073</v>
      </c>
      <c r="G20" s="105">
        <v>116.7049347946525</v>
      </c>
      <c r="H20" s="105">
        <v>113.89285244645926</v>
      </c>
      <c r="I20" s="105">
        <v>116.563407189391</v>
      </c>
      <c r="J20" s="105">
        <v>120.378763212431</v>
      </c>
      <c r="K20" s="105">
        <v>121.58372640564275</v>
      </c>
      <c r="L20" s="105">
        <v>124.26455650000676</v>
      </c>
      <c r="M20" s="105">
        <v>119.98948660713376</v>
      </c>
      <c r="N20" s="105">
        <v>125.83159626532975</v>
      </c>
      <c r="O20" s="105">
        <v>130.82901471446127</v>
      </c>
      <c r="P20" s="105">
        <v>133.17508720653774</v>
      </c>
    </row>
    <row r="21" spans="2:16" s="10" customFormat="1" x14ac:dyDescent="0.2">
      <c r="B21" s="163" t="s">
        <v>114</v>
      </c>
      <c r="C21" s="105">
        <v>101.05279124791525</v>
      </c>
      <c r="D21" s="105">
        <v>112.09429458800651</v>
      </c>
      <c r="E21" s="105">
        <v>123.04125158164027</v>
      </c>
      <c r="F21" s="105">
        <v>133.52086285622474</v>
      </c>
      <c r="G21" s="105">
        <v>125.76133093230925</v>
      </c>
      <c r="H21" s="105">
        <v>118.8968327635325</v>
      </c>
      <c r="I21" s="105">
        <v>117.62260666663424</v>
      </c>
      <c r="J21" s="105">
        <v>119.49483936870624</v>
      </c>
      <c r="K21" s="105">
        <v>117.71430854678675</v>
      </c>
      <c r="L21" s="105">
        <v>119.39490250563075</v>
      </c>
      <c r="M21" s="105">
        <v>116.84053982907076</v>
      </c>
      <c r="N21" s="105">
        <v>119.87400446376802</v>
      </c>
      <c r="O21" s="105">
        <v>132.449268274481</v>
      </c>
      <c r="P21" s="105">
        <v>145.80821735166575</v>
      </c>
    </row>
    <row r="22" spans="2:16" s="10" customFormat="1" x14ac:dyDescent="0.2">
      <c r="B22" s="163" t="s">
        <v>115</v>
      </c>
      <c r="C22" s="105">
        <v>98.825856991279778</v>
      </c>
      <c r="D22" s="105">
        <v>103.4595523064576</v>
      </c>
      <c r="E22" s="105">
        <v>108.0859010999875</v>
      </c>
      <c r="F22" s="105">
        <v>117.24121114385126</v>
      </c>
      <c r="G22" s="105">
        <v>115.25531148104875</v>
      </c>
      <c r="H22" s="105">
        <v>111.567705428411</v>
      </c>
      <c r="I22" s="105">
        <v>110.73226105956925</v>
      </c>
      <c r="J22" s="105">
        <v>115.01980090667787</v>
      </c>
      <c r="K22" s="105">
        <v>112.274814520652</v>
      </c>
      <c r="L22" s="105">
        <v>114.27457675710851</v>
      </c>
      <c r="M22" s="105">
        <v>113.76135534099824</v>
      </c>
      <c r="N22" s="105">
        <v>111.59084995788849</v>
      </c>
      <c r="O22" s="105">
        <v>124.00161909081049</v>
      </c>
      <c r="P22" s="105">
        <v>146.29525922672875</v>
      </c>
    </row>
    <row r="23" spans="2:16" s="10" customFormat="1" x14ac:dyDescent="0.2">
      <c r="B23" s="163" t="s">
        <v>116</v>
      </c>
      <c r="C23" s="105">
        <v>99.80267462694637</v>
      </c>
      <c r="D23" s="105">
        <v>104.50292296611924</v>
      </c>
      <c r="E23" s="105">
        <v>110.45040629532051</v>
      </c>
      <c r="F23" s="105">
        <v>115.88087805651675</v>
      </c>
      <c r="G23" s="105">
        <v>118.92091448073676</v>
      </c>
      <c r="H23" s="105">
        <v>122.22787464080426</v>
      </c>
      <c r="I23" s="105">
        <v>123.71344395903024</v>
      </c>
      <c r="J23" s="105">
        <v>127.40292953320613</v>
      </c>
      <c r="K23" s="105">
        <v>125.37869064478699</v>
      </c>
      <c r="L23" s="105">
        <v>122.19981280510351</v>
      </c>
      <c r="M23" s="105">
        <v>126.49017923847876</v>
      </c>
      <c r="N23" s="105">
        <v>137.51841452793377</v>
      </c>
      <c r="O23" s="105">
        <v>141.79484240774374</v>
      </c>
      <c r="P23" s="105">
        <v>165.78638399987949</v>
      </c>
    </row>
    <row r="24" spans="2:16" s="10" customFormat="1" x14ac:dyDescent="0.2">
      <c r="B24" s="163" t="s">
        <v>117</v>
      </c>
      <c r="C24" s="105">
        <v>100.90439277379851</v>
      </c>
      <c r="D24" s="105">
        <v>104.9120512290545</v>
      </c>
      <c r="E24" s="105">
        <v>101.91114107286475</v>
      </c>
      <c r="F24" s="105">
        <v>103.87986368211625</v>
      </c>
      <c r="G24" s="105">
        <v>105.78964895106951</v>
      </c>
      <c r="H24" s="105">
        <v>107.34991288286125</v>
      </c>
      <c r="I24" s="105">
        <v>106.18383427083876</v>
      </c>
      <c r="J24" s="105">
        <v>104.76682643811552</v>
      </c>
      <c r="K24" s="105">
        <v>108.14884244277501</v>
      </c>
      <c r="L24" s="105">
        <v>112.01901206992024</v>
      </c>
      <c r="M24" s="105">
        <v>115.54428387514726</v>
      </c>
      <c r="N24" s="105">
        <v>114.61029356822175</v>
      </c>
      <c r="O24" s="105">
        <v>128.99423502273476</v>
      </c>
      <c r="P24" s="105">
        <v>145.49475453418225</v>
      </c>
    </row>
    <row r="25" spans="2:16" s="10" customFormat="1" x14ac:dyDescent="0.2">
      <c r="B25" s="62"/>
      <c r="C25" s="105"/>
      <c r="D25" s="105"/>
      <c r="E25" s="105"/>
      <c r="F25" s="105"/>
      <c r="G25" s="105"/>
      <c r="H25" s="105"/>
      <c r="I25" s="105"/>
      <c r="J25" s="105"/>
      <c r="K25" s="105"/>
      <c r="L25" s="105"/>
      <c r="M25" s="105"/>
      <c r="N25" s="105"/>
      <c r="O25" s="105"/>
      <c r="P25" s="105"/>
    </row>
    <row r="26" spans="2:16" s="59" customFormat="1" x14ac:dyDescent="0.2">
      <c r="B26" s="63" t="s">
        <v>89</v>
      </c>
      <c r="C26" s="106">
        <v>100.68625998801087</v>
      </c>
      <c r="D26" s="106">
        <v>112.74855033908301</v>
      </c>
      <c r="E26" s="106">
        <v>114.13139248291201</v>
      </c>
      <c r="F26" s="106">
        <v>118.51157542662301</v>
      </c>
      <c r="G26" s="106">
        <v>119.56119150363975</v>
      </c>
      <c r="H26" s="106">
        <v>119.4668354670295</v>
      </c>
      <c r="I26" s="106">
        <v>120.4005645746815</v>
      </c>
      <c r="J26" s="106">
        <v>123.03213472491461</v>
      </c>
      <c r="K26" s="106">
        <v>115.99909676386996</v>
      </c>
      <c r="L26" s="106">
        <v>127.44782080912501</v>
      </c>
      <c r="M26" s="106">
        <v>129.31910410127176</v>
      </c>
      <c r="N26" s="106">
        <v>127.55916359314875</v>
      </c>
      <c r="O26" s="106">
        <v>140.61815918000048</v>
      </c>
      <c r="P26" s="106">
        <v>161.27677514226724</v>
      </c>
    </row>
    <row r="27" spans="2:16" s="10" customFormat="1" x14ac:dyDescent="0.2">
      <c r="B27" s="162" t="s">
        <v>118</v>
      </c>
      <c r="C27" s="105">
        <v>100.70458519647454</v>
      </c>
      <c r="D27" s="105">
        <v>112.41963080366401</v>
      </c>
      <c r="E27" s="105">
        <v>113.81923511736851</v>
      </c>
      <c r="F27" s="105">
        <v>118.13081082102924</v>
      </c>
      <c r="G27" s="105">
        <v>119.14656916540125</v>
      </c>
      <c r="H27" s="105">
        <v>119.03798830385774</v>
      </c>
      <c r="I27" s="105">
        <v>119.80576095917826</v>
      </c>
      <c r="J27" s="105">
        <v>122.30486537067149</v>
      </c>
      <c r="K27" s="105">
        <v>122.46098450557551</v>
      </c>
      <c r="L27" s="105">
        <v>126.09925215474675</v>
      </c>
      <c r="M27" s="105">
        <v>127.68820653350051</v>
      </c>
      <c r="N27" s="105">
        <v>126.34912039040599</v>
      </c>
      <c r="O27" s="105">
        <v>138.82962274283375</v>
      </c>
      <c r="P27" s="105">
        <v>159.14402154705252</v>
      </c>
    </row>
    <row r="28" spans="2:16" s="10" customFormat="1" x14ac:dyDescent="0.2">
      <c r="B28" s="163" t="s">
        <v>119</v>
      </c>
      <c r="C28" s="105">
        <v>101.24308012635004</v>
      </c>
      <c r="D28" s="105">
        <v>118.82214264551601</v>
      </c>
      <c r="E28" s="105">
        <v>116.67544097221401</v>
      </c>
      <c r="F28" s="105">
        <v>120.58608388975</v>
      </c>
      <c r="G28" s="105">
        <v>120.586688995618</v>
      </c>
      <c r="H28" s="105">
        <v>120.612707443147</v>
      </c>
      <c r="I28" s="105">
        <v>120.34778313874025</v>
      </c>
      <c r="J28" s="105">
        <v>123.09696778624975</v>
      </c>
      <c r="K28" s="105">
        <v>121.97060434925424</v>
      </c>
      <c r="L28" s="105">
        <v>125.82853793606876</v>
      </c>
      <c r="M28" s="105">
        <v>128.15149221767925</v>
      </c>
      <c r="N28" s="105">
        <v>126.8783521421055</v>
      </c>
      <c r="O28" s="105">
        <v>139.62081175991</v>
      </c>
      <c r="P28" s="105">
        <v>160.70731118674874</v>
      </c>
    </row>
    <row r="29" spans="2:16" s="10" customFormat="1" x14ac:dyDescent="0.2">
      <c r="B29" s="163" t="s">
        <v>120</v>
      </c>
      <c r="C29" s="105">
        <v>99.889775617979055</v>
      </c>
      <c r="D29" s="105">
        <v>94.349922914534218</v>
      </c>
      <c r="E29" s="105">
        <v>96.896279024991102</v>
      </c>
      <c r="F29" s="105">
        <v>100.554020859989</v>
      </c>
      <c r="G29" s="105">
        <v>99.813032166973045</v>
      </c>
      <c r="H29" s="105">
        <v>97.5916803001912</v>
      </c>
      <c r="I29" s="105">
        <v>97.806012785143295</v>
      </c>
      <c r="J29" s="105">
        <v>98.543297664503996</v>
      </c>
      <c r="K29" s="105">
        <v>98.205852402979204</v>
      </c>
      <c r="L29" s="105">
        <v>98.205852402979204</v>
      </c>
      <c r="M29" s="105">
        <v>98.205852402979204</v>
      </c>
      <c r="N29" s="105">
        <v>97.959555810840243</v>
      </c>
      <c r="O29" s="105">
        <v>104.4712474190962</v>
      </c>
      <c r="P29" s="105">
        <v>113.98371020329425</v>
      </c>
    </row>
    <row r="30" spans="2:16" s="10" customFormat="1" x14ac:dyDescent="0.2">
      <c r="B30" s="163" t="s">
        <v>121</v>
      </c>
      <c r="C30" s="105">
        <v>99.70059282847015</v>
      </c>
      <c r="D30" s="105">
        <v>106.49479191158925</v>
      </c>
      <c r="E30" s="105">
        <v>116.68250751853299</v>
      </c>
      <c r="F30" s="105">
        <v>122.37082067610126</v>
      </c>
      <c r="G30" s="105">
        <v>127.58961452116351</v>
      </c>
      <c r="H30" s="105">
        <v>128.67950991385325</v>
      </c>
      <c r="I30" s="105">
        <v>133.00330675606725</v>
      </c>
      <c r="J30" s="105">
        <v>136.06811701270999</v>
      </c>
      <c r="K30" s="105">
        <v>140.71585543968325</v>
      </c>
      <c r="L30" s="105">
        <v>146.60592709850778</v>
      </c>
      <c r="M30" s="105">
        <v>147.12007772088276</v>
      </c>
      <c r="N30" s="105">
        <v>144.67387178492774</v>
      </c>
      <c r="O30" s="105">
        <v>161.11246127412073</v>
      </c>
      <c r="P30" s="105">
        <v>187.98381944978274</v>
      </c>
    </row>
    <row r="31" spans="2:16" s="10" customFormat="1" x14ac:dyDescent="0.2">
      <c r="B31" s="162" t="s">
        <v>303</v>
      </c>
      <c r="C31" s="105">
        <v>100</v>
      </c>
      <c r="D31" s="105">
        <v>125.98935374306599</v>
      </c>
      <c r="E31" s="105">
        <v>126.655233545733</v>
      </c>
      <c r="F31" s="105">
        <v>133.99021919581423</v>
      </c>
      <c r="G31" s="105">
        <v>136.43346912877649</v>
      </c>
      <c r="H31" s="105">
        <v>136.96406461037975</v>
      </c>
      <c r="I31" s="105">
        <v>145.45180606703923</v>
      </c>
      <c r="J31" s="105">
        <v>154.27468410935916</v>
      </c>
      <c r="K31" s="105">
        <v>176.59962142190275</v>
      </c>
      <c r="L31" s="105">
        <v>191.14346883295002</v>
      </c>
      <c r="M31" s="105">
        <v>210.16485429473025</v>
      </c>
      <c r="N31" s="105">
        <v>183.44909877404697</v>
      </c>
      <c r="O31" s="105">
        <v>229.17550736137673</v>
      </c>
      <c r="P31" s="105">
        <v>267.55706910247727</v>
      </c>
    </row>
    <row r="32" spans="2:16" s="10" customFormat="1" x14ac:dyDescent="0.2">
      <c r="B32" s="163" t="s">
        <v>122</v>
      </c>
      <c r="C32" s="105">
        <v>100</v>
      </c>
      <c r="D32" s="105">
        <v>125.98935374306599</v>
      </c>
      <c r="E32" s="105">
        <v>126.655233545733</v>
      </c>
      <c r="F32" s="105">
        <v>133.99021919581423</v>
      </c>
      <c r="G32" s="105">
        <v>136.43346912877649</v>
      </c>
      <c r="H32" s="105">
        <v>136.96406461037975</v>
      </c>
      <c r="I32" s="105">
        <v>145.45180606703923</v>
      </c>
      <c r="J32" s="105">
        <v>154.27468410935916</v>
      </c>
      <c r="K32" s="105">
        <v>176.59962142190275</v>
      </c>
      <c r="L32" s="105">
        <v>191.14346883295002</v>
      </c>
      <c r="M32" s="105">
        <v>210.16485429473025</v>
      </c>
      <c r="N32" s="105">
        <v>183.44909877404697</v>
      </c>
      <c r="O32" s="105">
        <v>229.17550736137673</v>
      </c>
      <c r="P32" s="105">
        <v>267.55706910247727</v>
      </c>
    </row>
    <row r="33" spans="2:16" s="10" customFormat="1" x14ac:dyDescent="0.2">
      <c r="B33" s="62"/>
      <c r="C33" s="105"/>
      <c r="D33" s="105"/>
      <c r="E33" s="105"/>
      <c r="F33" s="105"/>
      <c r="G33" s="105"/>
      <c r="H33" s="105"/>
      <c r="I33" s="105"/>
      <c r="J33" s="105"/>
      <c r="K33" s="105"/>
      <c r="L33" s="105"/>
      <c r="M33" s="105"/>
      <c r="N33" s="105"/>
      <c r="O33" s="105"/>
      <c r="P33" s="105"/>
    </row>
    <row r="34" spans="2:16" s="59" customFormat="1" x14ac:dyDescent="0.2">
      <c r="B34" s="63" t="s">
        <v>90</v>
      </c>
      <c r="C34" s="106">
        <v>100.7183742967465</v>
      </c>
      <c r="D34" s="106">
        <v>102.95976769905575</v>
      </c>
      <c r="E34" s="106">
        <v>109.55469939938325</v>
      </c>
      <c r="F34" s="106">
        <v>114.15218765157125</v>
      </c>
      <c r="G34" s="106">
        <v>108.892362343803</v>
      </c>
      <c r="H34" s="106">
        <v>104.42854017223</v>
      </c>
      <c r="I34" s="106">
        <v>108.5799702374655</v>
      </c>
      <c r="J34" s="106">
        <v>103.69554049968312</v>
      </c>
      <c r="K34" s="106">
        <v>106.98873978017225</v>
      </c>
      <c r="L34" s="106">
        <v>110.0667343060305</v>
      </c>
      <c r="M34" s="106">
        <v>107.603605510821</v>
      </c>
      <c r="N34" s="106">
        <v>105.1861149867575</v>
      </c>
      <c r="O34" s="106">
        <v>111.599134682602</v>
      </c>
      <c r="P34" s="106">
        <v>111.97216669101225</v>
      </c>
    </row>
    <row r="35" spans="2:16" s="10" customFormat="1" x14ac:dyDescent="0.2">
      <c r="B35" s="162" t="s">
        <v>123</v>
      </c>
      <c r="C35" s="105">
        <v>100.86245447483049</v>
      </c>
      <c r="D35" s="105">
        <v>103.56112593516299</v>
      </c>
      <c r="E35" s="105">
        <v>110.08640332330251</v>
      </c>
      <c r="F35" s="105">
        <v>113.55476218402725</v>
      </c>
      <c r="G35" s="105">
        <v>107.24048055682348</v>
      </c>
      <c r="H35" s="105">
        <v>102.77058089109201</v>
      </c>
      <c r="I35" s="105">
        <v>108.98303443590125</v>
      </c>
      <c r="J35" s="105">
        <v>103.94638091611013</v>
      </c>
      <c r="K35" s="105">
        <v>107.7602874048805</v>
      </c>
      <c r="L35" s="105">
        <v>111.37324642398026</v>
      </c>
      <c r="M35" s="105">
        <v>109.1161698877915</v>
      </c>
      <c r="N35" s="105">
        <v>105.82798538349499</v>
      </c>
      <c r="O35" s="105">
        <v>110.46457038411751</v>
      </c>
      <c r="P35" s="105">
        <v>111.34139751751025</v>
      </c>
    </row>
    <row r="36" spans="2:16" s="10" customFormat="1" x14ac:dyDescent="0.2">
      <c r="B36" s="163" t="s">
        <v>124</v>
      </c>
      <c r="C36" s="105">
        <v>100</v>
      </c>
      <c r="D36" s="105">
        <v>101.09225463573324</v>
      </c>
      <c r="E36" s="105">
        <v>104.26866458252125</v>
      </c>
      <c r="F36" s="105">
        <v>110.57383587643925</v>
      </c>
      <c r="G36" s="105">
        <v>112.218309628756</v>
      </c>
      <c r="H36" s="105">
        <v>112.218309628756</v>
      </c>
      <c r="I36" s="105">
        <v>112.218309628756</v>
      </c>
      <c r="J36" s="105">
        <v>112.218309628756</v>
      </c>
      <c r="K36" s="105">
        <v>112.218309628756</v>
      </c>
      <c r="L36" s="105">
        <v>112.218309628756</v>
      </c>
      <c r="M36" s="105">
        <v>112.218309628756</v>
      </c>
      <c r="N36" s="105">
        <v>108.45970894862975</v>
      </c>
      <c r="O36" s="105">
        <v>100.2459085084225</v>
      </c>
      <c r="P36" s="105">
        <v>103.307910108594</v>
      </c>
    </row>
    <row r="37" spans="2:16" s="10" customFormat="1" x14ac:dyDescent="0.2">
      <c r="B37" s="163" t="s">
        <v>125</v>
      </c>
      <c r="C37" s="105">
        <v>100.84686912490601</v>
      </c>
      <c r="D37" s="105">
        <v>103.965888389523</v>
      </c>
      <c r="E37" s="105">
        <v>110.9619956906195</v>
      </c>
      <c r="F37" s="105">
        <v>113.92862043437225</v>
      </c>
      <c r="G37" s="105">
        <v>106.27523553386123</v>
      </c>
      <c r="H37" s="105">
        <v>100.91282592327752</v>
      </c>
      <c r="I37" s="105">
        <v>108.21244210793574</v>
      </c>
      <c r="J37" s="105">
        <v>102.24214933273775</v>
      </c>
      <c r="K37" s="105">
        <v>106.77308931656175</v>
      </c>
      <c r="L37" s="105">
        <v>110.46658743897474</v>
      </c>
      <c r="M37" s="105">
        <v>107.06066239472077</v>
      </c>
      <c r="N37" s="105">
        <v>103.27312181617501</v>
      </c>
      <c r="O37" s="105">
        <v>108.90798167749925</v>
      </c>
      <c r="P37" s="105">
        <v>109.90771707699501</v>
      </c>
    </row>
    <row r="38" spans="2:16" s="10" customFormat="1" x14ac:dyDescent="0.2">
      <c r="B38" s="163" t="s">
        <v>126</v>
      </c>
      <c r="C38" s="105">
        <v>102.37399493698825</v>
      </c>
      <c r="D38" s="105">
        <v>103.16085653471899</v>
      </c>
      <c r="E38" s="105">
        <v>111.81421818122925</v>
      </c>
      <c r="F38" s="105">
        <v>122.64633014878623</v>
      </c>
      <c r="G38" s="105">
        <v>122.99422660724601</v>
      </c>
      <c r="H38" s="105">
        <v>123.9063828292085</v>
      </c>
      <c r="I38" s="105">
        <v>124.74299059085449</v>
      </c>
      <c r="J38" s="105">
        <v>124.74372095802499</v>
      </c>
      <c r="K38" s="105">
        <v>124.61660339625675</v>
      </c>
      <c r="L38" s="105">
        <v>133.46961183495551</v>
      </c>
      <c r="M38" s="105">
        <v>145.6092433507695</v>
      </c>
      <c r="N38" s="105">
        <v>147.84031397530373</v>
      </c>
      <c r="O38" s="105">
        <v>153.04258765879499</v>
      </c>
      <c r="P38" s="105">
        <v>150.40550286487849</v>
      </c>
    </row>
    <row r="39" spans="2:16" s="10" customFormat="1" x14ac:dyDescent="0.2">
      <c r="B39" s="163" t="s">
        <v>127</v>
      </c>
      <c r="C39" s="105">
        <v>100</v>
      </c>
      <c r="D39" s="105">
        <v>100</v>
      </c>
      <c r="E39" s="105">
        <v>100</v>
      </c>
      <c r="F39" s="105">
        <v>100</v>
      </c>
      <c r="G39" s="105">
        <v>100</v>
      </c>
      <c r="H39" s="105">
        <v>100</v>
      </c>
      <c r="I39" s="105">
        <v>99.999069992373592</v>
      </c>
      <c r="J39" s="105">
        <v>99.996279969494495</v>
      </c>
      <c r="K39" s="105">
        <v>99.996279969494495</v>
      </c>
      <c r="L39" s="105">
        <v>99.996279969494495</v>
      </c>
      <c r="M39" s="105">
        <v>99.996279969494495</v>
      </c>
      <c r="N39" s="105">
        <v>99.996279969494495</v>
      </c>
      <c r="O39" s="105">
        <v>100.03115438156838</v>
      </c>
      <c r="P39" s="105">
        <v>100.04277918559301</v>
      </c>
    </row>
    <row r="40" spans="2:16" s="10" customFormat="1" x14ac:dyDescent="0.2">
      <c r="B40" s="162" t="s">
        <v>128</v>
      </c>
      <c r="C40" s="105">
        <v>100</v>
      </c>
      <c r="D40" s="105">
        <v>100</v>
      </c>
      <c r="E40" s="105">
        <v>107.1130040013105</v>
      </c>
      <c r="F40" s="105">
        <v>117.22994538878349</v>
      </c>
      <c r="G40" s="105">
        <v>117.70448873543052</v>
      </c>
      <c r="H40" s="105">
        <v>113.18061690539226</v>
      </c>
      <c r="I40" s="105">
        <v>106.7493954365535</v>
      </c>
      <c r="J40" s="105">
        <v>102.47397451934063</v>
      </c>
      <c r="K40" s="105">
        <v>103.23778299567024</v>
      </c>
      <c r="L40" s="105">
        <v>103.81031639616</v>
      </c>
      <c r="M40" s="105">
        <v>100.36317309288725</v>
      </c>
      <c r="N40" s="105">
        <v>102.0416022623932</v>
      </c>
      <c r="O40" s="105">
        <v>117.59129397073525</v>
      </c>
      <c r="P40" s="105">
        <v>115.2135693699725</v>
      </c>
    </row>
    <row r="41" spans="2:16" s="10" customFormat="1" x14ac:dyDescent="0.2">
      <c r="B41" s="163" t="s">
        <v>129</v>
      </c>
      <c r="C41" s="105">
        <v>100</v>
      </c>
      <c r="D41" s="105">
        <v>100</v>
      </c>
      <c r="E41" s="105">
        <v>107.1130040013105</v>
      </c>
      <c r="F41" s="105">
        <v>117.22994538878349</v>
      </c>
      <c r="G41" s="105">
        <v>117.70448873543052</v>
      </c>
      <c r="H41" s="105">
        <v>113.18061690539226</v>
      </c>
      <c r="I41" s="105">
        <v>106.7493954365535</v>
      </c>
      <c r="J41" s="105">
        <v>102.47397451934063</v>
      </c>
      <c r="K41" s="105">
        <v>103.23778299567024</v>
      </c>
      <c r="L41" s="105">
        <v>103.81031639616</v>
      </c>
      <c r="M41" s="105">
        <v>100.36317309288725</v>
      </c>
      <c r="N41" s="105">
        <v>102.0416022623932</v>
      </c>
      <c r="O41" s="105">
        <v>117.59129397073525</v>
      </c>
      <c r="P41" s="105">
        <v>115.2135693699725</v>
      </c>
    </row>
    <row r="42" spans="2:16" s="10" customFormat="1" x14ac:dyDescent="0.2">
      <c r="B42" s="62"/>
      <c r="C42" s="105"/>
      <c r="D42" s="105"/>
      <c r="E42" s="105"/>
      <c r="F42" s="105"/>
      <c r="G42" s="105"/>
      <c r="H42" s="105"/>
      <c r="I42" s="105"/>
      <c r="J42" s="105"/>
      <c r="K42" s="105"/>
      <c r="L42" s="105"/>
      <c r="M42" s="105"/>
      <c r="N42" s="105"/>
      <c r="O42" s="105"/>
      <c r="P42" s="105"/>
    </row>
    <row r="43" spans="2:16" s="59" customFormat="1" x14ac:dyDescent="0.2">
      <c r="B43" s="63" t="s">
        <v>82</v>
      </c>
      <c r="C43" s="106">
        <v>99.123010861962612</v>
      </c>
      <c r="D43" s="106">
        <v>101.0879452805105</v>
      </c>
      <c r="E43" s="106">
        <v>100.93107085498275</v>
      </c>
      <c r="F43" s="106">
        <v>98.999929723779402</v>
      </c>
      <c r="G43" s="106">
        <v>98.800571531656928</v>
      </c>
      <c r="H43" s="106">
        <v>97.557917991029285</v>
      </c>
      <c r="I43" s="106">
        <v>95.843603085482215</v>
      </c>
      <c r="J43" s="106">
        <v>95.148570990332999</v>
      </c>
      <c r="K43" s="106">
        <v>95.01508807835269</v>
      </c>
      <c r="L43" s="106">
        <v>95.001111607028648</v>
      </c>
      <c r="M43" s="106">
        <v>92.637546888996624</v>
      </c>
      <c r="N43" s="106">
        <v>95.421624570328433</v>
      </c>
      <c r="O43" s="106">
        <v>101.93350278356337</v>
      </c>
      <c r="P43" s="106">
        <v>104.81472939535925</v>
      </c>
    </row>
    <row r="44" spans="2:16" s="10" customFormat="1" x14ac:dyDescent="0.2">
      <c r="B44" s="162" t="s">
        <v>130</v>
      </c>
      <c r="C44" s="105">
        <v>98.954119646447566</v>
      </c>
      <c r="D44" s="105">
        <v>96.741643227665193</v>
      </c>
      <c r="E44" s="105">
        <v>96.164346932624724</v>
      </c>
      <c r="F44" s="105">
        <v>94.112493087335253</v>
      </c>
      <c r="G44" s="105">
        <v>94.287485739105549</v>
      </c>
      <c r="H44" s="105">
        <v>96.352960336618821</v>
      </c>
      <c r="I44" s="105">
        <v>96.594366981457966</v>
      </c>
      <c r="J44" s="105">
        <v>95.794195245413775</v>
      </c>
      <c r="K44" s="105">
        <v>93.4816115095622</v>
      </c>
      <c r="L44" s="105">
        <v>92.607408858775102</v>
      </c>
      <c r="M44" s="105">
        <v>92.607408858775102</v>
      </c>
      <c r="N44" s="105">
        <v>94.062609758230195</v>
      </c>
      <c r="O44" s="105">
        <v>95.708812021840572</v>
      </c>
      <c r="P44" s="105">
        <v>96.159994744103685</v>
      </c>
    </row>
    <row r="45" spans="2:16" s="10" customFormat="1" x14ac:dyDescent="0.2">
      <c r="B45" s="163" t="s">
        <v>131</v>
      </c>
      <c r="C45" s="105">
        <v>98.954119646447566</v>
      </c>
      <c r="D45" s="105">
        <v>96.741643227665193</v>
      </c>
      <c r="E45" s="105">
        <v>96.164346932624724</v>
      </c>
      <c r="F45" s="105">
        <v>94.112493087335253</v>
      </c>
      <c r="G45" s="105">
        <v>94.287485739105549</v>
      </c>
      <c r="H45" s="105">
        <v>96.352960336618821</v>
      </c>
      <c r="I45" s="105">
        <v>96.594366981457966</v>
      </c>
      <c r="J45" s="105">
        <v>95.794195245413775</v>
      </c>
      <c r="K45" s="105">
        <v>93.4816115095622</v>
      </c>
      <c r="L45" s="105">
        <v>92.607408858775102</v>
      </c>
      <c r="M45" s="105">
        <v>92.607408858775102</v>
      </c>
      <c r="N45" s="105">
        <v>94.062609758230195</v>
      </c>
      <c r="O45" s="105">
        <v>95.708812021840572</v>
      </c>
      <c r="P45" s="105">
        <v>96.159994744103685</v>
      </c>
    </row>
    <row r="46" spans="2:16" s="10" customFormat="1" x14ac:dyDescent="0.2">
      <c r="B46" s="162" t="s">
        <v>132</v>
      </c>
      <c r="C46" s="105">
        <v>97.989525115404746</v>
      </c>
      <c r="D46" s="105">
        <v>97.691966620300718</v>
      </c>
      <c r="E46" s="105">
        <v>100.3889966947626</v>
      </c>
      <c r="F46" s="105">
        <v>96.28839460333775</v>
      </c>
      <c r="G46" s="105">
        <v>96.514702881065645</v>
      </c>
      <c r="H46" s="105">
        <v>98.217456496607454</v>
      </c>
      <c r="I46" s="105">
        <v>99.557892420483668</v>
      </c>
      <c r="J46" s="105">
        <v>98.955379888830848</v>
      </c>
      <c r="K46" s="105">
        <v>101.80483251718225</v>
      </c>
      <c r="L46" s="105">
        <v>99.285304855227636</v>
      </c>
      <c r="M46" s="105">
        <v>101.8416002585377</v>
      </c>
      <c r="N46" s="105">
        <v>109.39590549384599</v>
      </c>
      <c r="O46" s="105">
        <v>117.40040105352901</v>
      </c>
      <c r="P46" s="105">
        <v>122.596556032761</v>
      </c>
    </row>
    <row r="47" spans="2:16" s="10" customFormat="1" x14ac:dyDescent="0.2">
      <c r="B47" s="163" t="s">
        <v>133</v>
      </c>
      <c r="C47" s="105">
        <v>96.068627022530009</v>
      </c>
      <c r="D47" s="105">
        <v>94.995321708487197</v>
      </c>
      <c r="E47" s="105">
        <v>100.67886659880773</v>
      </c>
      <c r="F47" s="105">
        <v>101.69354254746938</v>
      </c>
      <c r="G47" s="105">
        <v>104.7934416175795</v>
      </c>
      <c r="H47" s="105">
        <v>109.0353191560025</v>
      </c>
      <c r="I47" s="105">
        <v>109.42725380199724</v>
      </c>
      <c r="J47" s="105">
        <v>110.11820924008538</v>
      </c>
      <c r="K47" s="105">
        <v>112.61212946695974</v>
      </c>
      <c r="L47" s="105">
        <v>111.1629956004915</v>
      </c>
      <c r="M47" s="105">
        <v>110.56388069765974</v>
      </c>
      <c r="N47" s="105">
        <v>125.01788404930925</v>
      </c>
      <c r="O47" s="105">
        <v>141.59926014239227</v>
      </c>
      <c r="P47" s="105">
        <v>150.74352089095976</v>
      </c>
    </row>
    <row r="48" spans="2:16" s="10" customFormat="1" x14ac:dyDescent="0.2">
      <c r="B48" s="163" t="s">
        <v>134</v>
      </c>
      <c r="C48" s="105">
        <v>100.74979968193195</v>
      </c>
      <c r="D48" s="105">
        <v>101.49959936386399</v>
      </c>
      <c r="E48" s="105">
        <v>100.03564508622054</v>
      </c>
      <c r="F48" s="105">
        <v>89.395482331111111</v>
      </c>
      <c r="G48" s="105">
        <v>87.037203407824364</v>
      </c>
      <c r="H48" s="105">
        <v>85.198013919509094</v>
      </c>
      <c r="I48" s="105">
        <v>87.557348161416471</v>
      </c>
      <c r="J48" s="105">
        <v>85.554435580672674</v>
      </c>
      <c r="K48" s="105">
        <v>89.108818304381018</v>
      </c>
      <c r="L48" s="105">
        <v>85.691884205980955</v>
      </c>
      <c r="M48" s="105">
        <v>91.600931837244076</v>
      </c>
      <c r="N48" s="105">
        <v>91.909867290824252</v>
      </c>
      <c r="O48" s="105">
        <v>91.963096730278167</v>
      </c>
      <c r="P48" s="105">
        <v>93.606912448665639</v>
      </c>
    </row>
    <row r="49" spans="2:16" s="10" customFormat="1" x14ac:dyDescent="0.2">
      <c r="B49" s="162" t="s">
        <v>135</v>
      </c>
      <c r="C49" s="105">
        <v>100</v>
      </c>
      <c r="D49" s="105">
        <v>100</v>
      </c>
      <c r="E49" s="105">
        <v>100</v>
      </c>
      <c r="F49" s="105">
        <v>100</v>
      </c>
      <c r="G49" s="105">
        <v>100.91486375411351</v>
      </c>
      <c r="H49" s="105">
        <v>101.219818338818</v>
      </c>
      <c r="I49" s="105">
        <v>102.40817309918725</v>
      </c>
      <c r="J49" s="105">
        <v>105.636363679784</v>
      </c>
      <c r="K49" s="105">
        <v>110.850628459601</v>
      </c>
      <c r="L49" s="105">
        <v>108.90540714293699</v>
      </c>
      <c r="M49" s="105">
        <v>108.90540714293699</v>
      </c>
      <c r="N49" s="105">
        <v>108.65780046477349</v>
      </c>
      <c r="O49" s="105">
        <v>109.93384446239224</v>
      </c>
      <c r="P49" s="105">
        <v>114.74246541727575</v>
      </c>
    </row>
    <row r="50" spans="2:16" s="10" customFormat="1" x14ac:dyDescent="0.2">
      <c r="B50" s="163" t="s">
        <v>136</v>
      </c>
      <c r="C50" s="105">
        <v>100</v>
      </c>
      <c r="D50" s="105">
        <v>100</v>
      </c>
      <c r="E50" s="105">
        <v>100</v>
      </c>
      <c r="F50" s="105">
        <v>100</v>
      </c>
      <c r="G50" s="105">
        <v>100.91486375411351</v>
      </c>
      <c r="H50" s="105">
        <v>101.219818338818</v>
      </c>
      <c r="I50" s="105">
        <v>102.40817309918725</v>
      </c>
      <c r="J50" s="105">
        <v>105.636363679784</v>
      </c>
      <c r="K50" s="105">
        <v>110.850628459601</v>
      </c>
      <c r="L50" s="105">
        <v>108.90540714293699</v>
      </c>
      <c r="M50" s="105">
        <v>108.90540714293699</v>
      </c>
      <c r="N50" s="105">
        <v>108.65780046477349</v>
      </c>
      <c r="O50" s="105">
        <v>109.93384446239224</v>
      </c>
      <c r="P50" s="105">
        <v>114.74246541727575</v>
      </c>
    </row>
    <row r="51" spans="2:16" s="10" customFormat="1" x14ac:dyDescent="0.2">
      <c r="B51" s="162" t="s">
        <v>137</v>
      </c>
      <c r="C51" s="105">
        <v>100</v>
      </c>
      <c r="D51" s="105">
        <v>120.28584492691974</v>
      </c>
      <c r="E51" s="105">
        <v>120.53570156062599</v>
      </c>
      <c r="F51" s="105">
        <v>120.40821534705049</v>
      </c>
      <c r="G51" s="105">
        <v>118.16746349988399</v>
      </c>
      <c r="H51" s="105">
        <v>100.99271340092901</v>
      </c>
      <c r="I51" s="105">
        <v>90.208783614422856</v>
      </c>
      <c r="J51" s="105">
        <v>89.019055631721798</v>
      </c>
      <c r="K51" s="105">
        <v>94.731663757027519</v>
      </c>
      <c r="L51" s="105">
        <v>99.313964924432995</v>
      </c>
      <c r="M51" s="105">
        <v>85.980812764251837</v>
      </c>
      <c r="N51" s="105">
        <v>92.568279917267631</v>
      </c>
      <c r="O51" s="105">
        <v>120.55792418601474</v>
      </c>
      <c r="P51" s="105">
        <v>132.83031653243373</v>
      </c>
    </row>
    <row r="52" spans="2:16" s="10" customFormat="1" x14ac:dyDescent="0.2">
      <c r="B52" s="163" t="s">
        <v>92</v>
      </c>
      <c r="C52" s="105">
        <v>100</v>
      </c>
      <c r="D52" s="105">
        <v>129.649680599714</v>
      </c>
      <c r="E52" s="105">
        <v>129.649680599714</v>
      </c>
      <c r="F52" s="105">
        <v>129.649680599714</v>
      </c>
      <c r="G52" s="105">
        <v>126.68480004667026</v>
      </c>
      <c r="H52" s="105">
        <v>102.371437738821</v>
      </c>
      <c r="I52" s="105">
        <v>91.400840066505253</v>
      </c>
      <c r="J52" s="105">
        <v>90.5113321471283</v>
      </c>
      <c r="K52" s="105">
        <v>100.88892453985933</v>
      </c>
      <c r="L52" s="105">
        <v>107.70863109996175</v>
      </c>
      <c r="M52" s="105">
        <v>89.622115917509575</v>
      </c>
      <c r="N52" s="105">
        <v>95.849254732665898</v>
      </c>
      <c r="O52" s="105">
        <v>133.83054283464099</v>
      </c>
      <c r="P52" s="105">
        <v>152.65364758043398</v>
      </c>
    </row>
    <row r="53" spans="2:16" s="10" customFormat="1" x14ac:dyDescent="0.2">
      <c r="B53" s="163" t="s">
        <v>138</v>
      </c>
      <c r="C53" s="105">
        <v>100</v>
      </c>
      <c r="D53" s="105">
        <v>100.34587730088751</v>
      </c>
      <c r="E53" s="105">
        <v>101.05945883967</v>
      </c>
      <c r="F53" s="105">
        <v>100.69477083730625</v>
      </c>
      <c r="G53" s="105">
        <v>99.905163448699085</v>
      </c>
      <c r="H53" s="105">
        <v>97.735405891556496</v>
      </c>
      <c r="I53" s="105">
        <v>87.40060029776258</v>
      </c>
      <c r="J53" s="105">
        <v>85.511829270134797</v>
      </c>
      <c r="K53" s="105">
        <v>81.532973222366905</v>
      </c>
      <c r="L53" s="105">
        <v>81.646207622347546</v>
      </c>
      <c r="M53" s="105">
        <v>77.905481864735421</v>
      </c>
      <c r="N53" s="105">
        <v>85.261628293792697</v>
      </c>
      <c r="O53" s="105">
        <v>95.150899109244875</v>
      </c>
      <c r="P53" s="105">
        <v>94.931689560142402</v>
      </c>
    </row>
    <row r="54" spans="2:16" s="10" customFormat="1" x14ac:dyDescent="0.2">
      <c r="B54" s="62"/>
      <c r="C54" s="105"/>
      <c r="D54" s="105"/>
      <c r="E54" s="105"/>
      <c r="F54" s="105"/>
      <c r="G54" s="105"/>
      <c r="H54" s="105"/>
      <c r="I54" s="105"/>
      <c r="J54" s="105"/>
      <c r="K54" s="105"/>
      <c r="L54" s="105"/>
      <c r="M54" s="105"/>
      <c r="N54" s="105"/>
      <c r="O54" s="105"/>
      <c r="P54" s="105"/>
    </row>
    <row r="55" spans="2:16" s="59" customFormat="1" x14ac:dyDescent="0.2">
      <c r="B55" s="63" t="s">
        <v>83</v>
      </c>
      <c r="C55" s="106">
        <v>106.89479321742076</v>
      </c>
      <c r="D55" s="106">
        <v>109.4136151008765</v>
      </c>
      <c r="E55" s="106">
        <v>111.67587238295626</v>
      </c>
      <c r="F55" s="106">
        <v>111.757484382394</v>
      </c>
      <c r="G55" s="106">
        <v>109.43914187798751</v>
      </c>
      <c r="H55" s="106">
        <v>108.322741647756</v>
      </c>
      <c r="I55" s="106">
        <v>113.05980348190299</v>
      </c>
      <c r="J55" s="106">
        <v>113.66483866642801</v>
      </c>
      <c r="K55" s="106">
        <v>115.06734634560175</v>
      </c>
      <c r="L55" s="106">
        <v>113.84028432445649</v>
      </c>
      <c r="M55" s="106">
        <v>112.12871766818601</v>
      </c>
      <c r="N55" s="106">
        <v>110.84930112808725</v>
      </c>
      <c r="O55" s="106">
        <v>118.67971869481674</v>
      </c>
      <c r="P55" s="106">
        <v>124.60062627535825</v>
      </c>
    </row>
    <row r="56" spans="2:16" s="10" customFormat="1" x14ac:dyDescent="0.2">
      <c r="B56" s="162" t="s">
        <v>139</v>
      </c>
      <c r="C56" s="105">
        <v>100.98751384179776</v>
      </c>
      <c r="D56" s="105">
        <v>104.31433605455226</v>
      </c>
      <c r="E56" s="105">
        <v>103.15774808623701</v>
      </c>
      <c r="F56" s="105">
        <v>104.97914163299917</v>
      </c>
      <c r="G56" s="105">
        <v>100.79908584701751</v>
      </c>
      <c r="H56" s="105">
        <v>93.900317939519923</v>
      </c>
      <c r="I56" s="105">
        <v>112.948874851618</v>
      </c>
      <c r="J56" s="105">
        <v>112.948874851618</v>
      </c>
      <c r="K56" s="105">
        <v>125.22885715475599</v>
      </c>
      <c r="L56" s="105">
        <v>116.404484645718</v>
      </c>
      <c r="M56" s="105">
        <v>115.01853676943601</v>
      </c>
      <c r="N56" s="105">
        <v>109.2039015925655</v>
      </c>
      <c r="O56" s="105">
        <v>120.5856955280365</v>
      </c>
      <c r="P56" s="105">
        <v>130.402273362947</v>
      </c>
    </row>
    <row r="57" spans="2:16" s="10" customFormat="1" x14ac:dyDescent="0.2">
      <c r="B57" s="163" t="s">
        <v>140</v>
      </c>
      <c r="C57" s="105">
        <v>100.98751384179776</v>
      </c>
      <c r="D57" s="105">
        <v>104.31433605455226</v>
      </c>
      <c r="E57" s="105">
        <v>103.15774808623701</v>
      </c>
      <c r="F57" s="105">
        <v>104.97914163299917</v>
      </c>
      <c r="G57" s="105">
        <v>100.79908584701751</v>
      </c>
      <c r="H57" s="105">
        <v>93.900317939519923</v>
      </c>
      <c r="I57" s="105">
        <v>112.948874851618</v>
      </c>
      <c r="J57" s="105">
        <v>112.948874851618</v>
      </c>
      <c r="K57" s="105">
        <v>125.22885715475599</v>
      </c>
      <c r="L57" s="105">
        <v>116.404484645718</v>
      </c>
      <c r="M57" s="105">
        <v>115.01853676943601</v>
      </c>
      <c r="N57" s="105">
        <v>109.2039015925655</v>
      </c>
      <c r="O57" s="105">
        <v>120.5856955280365</v>
      </c>
      <c r="P57" s="105">
        <v>130.402273362947</v>
      </c>
    </row>
    <row r="58" spans="2:16" s="10" customFormat="1" x14ac:dyDescent="0.2">
      <c r="B58" s="162" t="s">
        <v>141</v>
      </c>
      <c r="C58" s="105">
        <v>99.999999999999702</v>
      </c>
      <c r="D58" s="105">
        <v>100.18304499516314</v>
      </c>
      <c r="E58" s="105">
        <v>107.09446820209401</v>
      </c>
      <c r="F58" s="105">
        <v>109.95823049648075</v>
      </c>
      <c r="G58" s="105">
        <v>107.14982518658825</v>
      </c>
      <c r="H58" s="105">
        <v>111.34172795427325</v>
      </c>
      <c r="I58" s="105">
        <v>108.41744969487999</v>
      </c>
      <c r="J58" s="105">
        <v>108.20014066085389</v>
      </c>
      <c r="K58" s="105">
        <v>107.73717928904375</v>
      </c>
      <c r="L58" s="105">
        <v>109.53196958944176</v>
      </c>
      <c r="M58" s="105">
        <v>115.94931543495176</v>
      </c>
      <c r="N58" s="105">
        <v>116.019688575096</v>
      </c>
      <c r="O58" s="105">
        <v>119.6903921513875</v>
      </c>
      <c r="P58" s="105">
        <v>133.98354132786599</v>
      </c>
    </row>
    <row r="59" spans="2:16" s="10" customFormat="1" x14ac:dyDescent="0.2">
      <c r="B59" s="163" t="s">
        <v>142</v>
      </c>
      <c r="C59" s="105">
        <v>99.999999999999702</v>
      </c>
      <c r="D59" s="105">
        <v>100.18304499516314</v>
      </c>
      <c r="E59" s="105">
        <v>107.09446820209401</v>
      </c>
      <c r="F59" s="105">
        <v>109.95823049648075</v>
      </c>
      <c r="G59" s="105">
        <v>107.14982518658825</v>
      </c>
      <c r="H59" s="105">
        <v>111.34172795427325</v>
      </c>
      <c r="I59" s="105">
        <v>108.41744969487999</v>
      </c>
      <c r="J59" s="105">
        <v>108.20014066085389</v>
      </c>
      <c r="K59" s="105">
        <v>107.73717928904375</v>
      </c>
      <c r="L59" s="105">
        <v>109.53196958944176</v>
      </c>
      <c r="M59" s="105">
        <v>115.94931543495176</v>
      </c>
      <c r="N59" s="105">
        <v>116.019688575096</v>
      </c>
      <c r="O59" s="105">
        <v>119.6903921513875</v>
      </c>
      <c r="P59" s="105">
        <v>133.98354132786599</v>
      </c>
    </row>
    <row r="60" spans="2:16" s="10" customFormat="1" x14ac:dyDescent="0.2">
      <c r="B60" s="162" t="s">
        <v>143</v>
      </c>
      <c r="C60" s="105">
        <v>98.821680176490403</v>
      </c>
      <c r="D60" s="105">
        <v>96.517755976649596</v>
      </c>
      <c r="E60" s="105">
        <v>98.872941450467252</v>
      </c>
      <c r="F60" s="105">
        <v>102.0116008702316</v>
      </c>
      <c r="G60" s="105">
        <v>98.629202807909252</v>
      </c>
      <c r="H60" s="105">
        <v>96.925301713890065</v>
      </c>
      <c r="I60" s="105">
        <v>97.011321750702166</v>
      </c>
      <c r="J60" s="105">
        <v>95.997170232042549</v>
      </c>
      <c r="K60" s="105">
        <v>96.634658972100056</v>
      </c>
      <c r="L60" s="105">
        <v>103.28856835440824</v>
      </c>
      <c r="M60" s="105">
        <v>102.56945466060026</v>
      </c>
      <c r="N60" s="105">
        <v>102.41444583380347</v>
      </c>
      <c r="O60" s="105">
        <v>113.56698421764224</v>
      </c>
      <c r="P60" s="105">
        <v>130.535440344119</v>
      </c>
    </row>
    <row r="61" spans="2:16" s="10" customFormat="1" x14ac:dyDescent="0.2">
      <c r="B61" s="163" t="s">
        <v>144</v>
      </c>
      <c r="C61" s="105">
        <v>97.913250689764098</v>
      </c>
      <c r="D61" s="105">
        <v>98.371773443009829</v>
      </c>
      <c r="E61" s="105">
        <v>101.57632557879124</v>
      </c>
      <c r="F61" s="105">
        <v>103.62745679234625</v>
      </c>
      <c r="G61" s="105">
        <v>97.707885537206096</v>
      </c>
      <c r="H61" s="105">
        <v>97.897471341487886</v>
      </c>
      <c r="I61" s="105">
        <v>97.394615439371265</v>
      </c>
      <c r="J61" s="105">
        <v>95.43410431438511</v>
      </c>
      <c r="K61" s="105">
        <v>95.548127013252099</v>
      </c>
      <c r="L61" s="105">
        <v>105.95736660127001</v>
      </c>
      <c r="M61" s="105">
        <v>105.25222059776175</v>
      </c>
      <c r="N61" s="105">
        <v>104.96311536767374</v>
      </c>
      <c r="O61" s="105">
        <v>118.71721620728925</v>
      </c>
      <c r="P61" s="105">
        <v>141.23014316625824</v>
      </c>
    </row>
    <row r="62" spans="2:16" s="10" customFormat="1" x14ac:dyDescent="0.2">
      <c r="B62" s="163" t="s">
        <v>145</v>
      </c>
      <c r="C62" s="105">
        <v>101.62379880505449</v>
      </c>
      <c r="D62" s="105">
        <v>91.248285715906903</v>
      </c>
      <c r="E62" s="105">
        <v>91.248285715906803</v>
      </c>
      <c r="F62" s="105">
        <v>97.381189897670382</v>
      </c>
      <c r="G62" s="105">
        <v>101.0999122747566</v>
      </c>
      <c r="H62" s="105">
        <v>94.114310237918787</v>
      </c>
      <c r="I62" s="105">
        <v>95.979158668712586</v>
      </c>
      <c r="J62" s="105">
        <v>97.685093429439505</v>
      </c>
      <c r="K62" s="105">
        <v>99.933047407861622</v>
      </c>
      <c r="L62" s="105">
        <v>95.813012340719851</v>
      </c>
      <c r="M62" s="105">
        <v>95.064413406694996</v>
      </c>
      <c r="N62" s="105">
        <v>95.307224669459018</v>
      </c>
      <c r="O62" s="105">
        <v>99.991567506676475</v>
      </c>
      <c r="P62" s="105">
        <v>103.396430499337</v>
      </c>
    </row>
    <row r="63" spans="2:16" s="10" customFormat="1" x14ac:dyDescent="0.2">
      <c r="B63" s="162" t="s">
        <v>146</v>
      </c>
      <c r="C63" s="105">
        <v>99.941037674825722</v>
      </c>
      <c r="D63" s="105">
        <v>97.599263414153697</v>
      </c>
      <c r="E63" s="105">
        <v>98.720358477606197</v>
      </c>
      <c r="F63" s="105">
        <v>98.921767345989025</v>
      </c>
      <c r="G63" s="105">
        <v>100.3114079245631</v>
      </c>
      <c r="H63" s="105">
        <v>102.12322992709025</v>
      </c>
      <c r="I63" s="105">
        <v>109.54708560751949</v>
      </c>
      <c r="J63" s="105">
        <v>118.668953469991</v>
      </c>
      <c r="K63" s="105">
        <v>119.82789340962398</v>
      </c>
      <c r="L63" s="105">
        <v>94.452118099778801</v>
      </c>
      <c r="M63" s="105">
        <v>78.5077512736177</v>
      </c>
      <c r="N63" s="105">
        <v>89.416770428687713</v>
      </c>
      <c r="O63" s="105">
        <v>108.66938406900675</v>
      </c>
      <c r="P63" s="105">
        <v>111.82430633313825</v>
      </c>
    </row>
    <row r="64" spans="2:16" s="10" customFormat="1" x14ac:dyDescent="0.2">
      <c r="B64" s="163" t="s">
        <v>147</v>
      </c>
      <c r="C64" s="105">
        <v>99.941037674825722</v>
      </c>
      <c r="D64" s="105">
        <v>97.599263414153697</v>
      </c>
      <c r="E64" s="105">
        <v>98.720358477606197</v>
      </c>
      <c r="F64" s="105">
        <v>98.921767345989025</v>
      </c>
      <c r="G64" s="105">
        <v>100.3114079245631</v>
      </c>
      <c r="H64" s="105">
        <v>102.12322992709025</v>
      </c>
      <c r="I64" s="105">
        <v>109.54708560751949</v>
      </c>
      <c r="J64" s="105">
        <v>118.668953469991</v>
      </c>
      <c r="K64" s="105">
        <v>119.82789340962398</v>
      </c>
      <c r="L64" s="105">
        <v>94.452118099778801</v>
      </c>
      <c r="M64" s="105">
        <v>78.5077512736177</v>
      </c>
      <c r="N64" s="105">
        <v>89.416770428687713</v>
      </c>
      <c r="O64" s="105">
        <v>108.66938406900675</v>
      </c>
      <c r="P64" s="105">
        <v>111.82430633313825</v>
      </c>
    </row>
    <row r="65" spans="2:16" s="10" customFormat="1" x14ac:dyDescent="0.2">
      <c r="B65" s="162" t="s">
        <v>148</v>
      </c>
      <c r="C65" s="105">
        <v>100.15232092212939</v>
      </c>
      <c r="D65" s="105">
        <v>101.82696324002001</v>
      </c>
      <c r="E65" s="105">
        <v>103.72922578182499</v>
      </c>
      <c r="F65" s="105">
        <v>99.750498737119798</v>
      </c>
      <c r="G65" s="105">
        <v>101.33367911478871</v>
      </c>
      <c r="H65" s="105">
        <v>97.242531994173973</v>
      </c>
      <c r="I65" s="105">
        <v>98.348360455544253</v>
      </c>
      <c r="J65" s="105">
        <v>106.96179649946976</v>
      </c>
      <c r="K65" s="105">
        <v>105.29986558801151</v>
      </c>
      <c r="L65" s="105">
        <v>102.95928879620975</v>
      </c>
      <c r="M65" s="105">
        <v>101.5769053880737</v>
      </c>
      <c r="N65" s="105">
        <v>99.116418585036683</v>
      </c>
      <c r="O65" s="105">
        <v>105.05844221222567</v>
      </c>
      <c r="P65" s="105">
        <v>109.97889521335499</v>
      </c>
    </row>
    <row r="66" spans="2:16" s="10" customFormat="1" x14ac:dyDescent="0.2">
      <c r="B66" s="163" t="s">
        <v>149</v>
      </c>
      <c r="C66" s="105">
        <v>103.26704446399926</v>
      </c>
      <c r="D66" s="105">
        <v>102.602270166617</v>
      </c>
      <c r="E66" s="105">
        <v>110.409080666468</v>
      </c>
      <c r="F66" s="105">
        <v>107.47438146415101</v>
      </c>
      <c r="G66" s="105">
        <v>103.89623390148357</v>
      </c>
      <c r="H66" s="105">
        <v>86.128988511763794</v>
      </c>
      <c r="I66" s="105">
        <v>82.364455683771624</v>
      </c>
      <c r="J66" s="105">
        <v>109.21070597331</v>
      </c>
      <c r="K66" s="105">
        <v>107.31534325219499</v>
      </c>
      <c r="L66" s="105">
        <v>145.77348076071448</v>
      </c>
      <c r="M66" s="105">
        <v>149.0005852101155</v>
      </c>
      <c r="N66" s="105">
        <v>144.23292348065326</v>
      </c>
      <c r="O66" s="105">
        <v>146.0152102343215</v>
      </c>
      <c r="P66" s="105">
        <v>155.624461493425</v>
      </c>
    </row>
    <row r="67" spans="2:16" s="10" customFormat="1" x14ac:dyDescent="0.2">
      <c r="B67" s="163" t="s">
        <v>150</v>
      </c>
      <c r="C67" s="105">
        <v>99.168100814565634</v>
      </c>
      <c r="D67" s="105">
        <v>101.593654743925</v>
      </c>
      <c r="E67" s="105">
        <v>101.593654743925</v>
      </c>
      <c r="F67" s="105">
        <v>97.311379859147451</v>
      </c>
      <c r="G67" s="105">
        <v>100.57610048891101</v>
      </c>
      <c r="H67" s="105">
        <v>101.3763923902595</v>
      </c>
      <c r="I67" s="105">
        <v>104.3874300541395</v>
      </c>
      <c r="J67" s="105">
        <v>106.2225832992435</v>
      </c>
      <c r="K67" s="105">
        <v>104.73887415384893</v>
      </c>
      <c r="L67" s="105">
        <v>91.850994204799818</v>
      </c>
      <c r="M67" s="105">
        <v>89.633536606710805</v>
      </c>
      <c r="N67" s="105">
        <v>87.655681253247593</v>
      </c>
      <c r="O67" s="105">
        <v>94.264871260697845</v>
      </c>
      <c r="P67" s="105">
        <v>98.08605672915121</v>
      </c>
    </row>
    <row r="68" spans="2:16" s="10" customFormat="1" x14ac:dyDescent="0.2">
      <c r="B68" s="162" t="s">
        <v>151</v>
      </c>
      <c r="C68" s="105">
        <v>113.66848316542375</v>
      </c>
      <c r="D68" s="105">
        <v>118.005756751806</v>
      </c>
      <c r="E68" s="105">
        <v>121.42203846657725</v>
      </c>
      <c r="F68" s="105">
        <v>119.64711841378374</v>
      </c>
      <c r="G68" s="105">
        <v>118.56652213557825</v>
      </c>
      <c r="H68" s="105">
        <v>119.671623744448</v>
      </c>
      <c r="I68" s="105">
        <v>119.93997622483124</v>
      </c>
      <c r="J68" s="105">
        <v>120.63449485078488</v>
      </c>
      <c r="K68" s="105">
        <v>118.54102098290775</v>
      </c>
      <c r="L68" s="105">
        <v>118.21772624008875</v>
      </c>
      <c r="M68" s="105">
        <v>116.09343554820725</v>
      </c>
      <c r="N68" s="105">
        <v>115.65547766472925</v>
      </c>
      <c r="O68" s="105">
        <v>120.6386127498815</v>
      </c>
      <c r="P68" s="105">
        <v>120.95672256266624</v>
      </c>
    </row>
    <row r="69" spans="2:16" s="10" customFormat="1" x14ac:dyDescent="0.2">
      <c r="B69" s="163" t="s">
        <v>152</v>
      </c>
      <c r="C69" s="105">
        <v>101.6837462945067</v>
      </c>
      <c r="D69" s="105">
        <v>101.12081959899066</v>
      </c>
      <c r="E69" s="105">
        <v>107.009577051337</v>
      </c>
      <c r="F69" s="105">
        <v>108.44035705027801</v>
      </c>
      <c r="G69" s="105">
        <v>105.30433213400049</v>
      </c>
      <c r="H69" s="105">
        <v>107.62945198786926</v>
      </c>
      <c r="I69" s="105">
        <v>109.31297912913075</v>
      </c>
      <c r="J69" s="105">
        <v>111.38231982027638</v>
      </c>
      <c r="K69" s="105">
        <v>104.791456321802</v>
      </c>
      <c r="L69" s="105">
        <v>103.97451387373926</v>
      </c>
      <c r="M69" s="105">
        <v>102.71457391462771</v>
      </c>
      <c r="N69" s="105">
        <v>106.50442793190501</v>
      </c>
      <c r="O69" s="105">
        <v>122.85815025416125</v>
      </c>
      <c r="P69" s="105">
        <v>123.61219900729</v>
      </c>
    </row>
    <row r="70" spans="2:16" s="10" customFormat="1" x14ac:dyDescent="0.2">
      <c r="B70" s="163" t="s">
        <v>153</v>
      </c>
      <c r="C70" s="105">
        <v>119.59155533825225</v>
      </c>
      <c r="D70" s="105">
        <v>126.40403454997249</v>
      </c>
      <c r="E70" s="105">
        <v>128.52451597822724</v>
      </c>
      <c r="F70" s="105">
        <v>125</v>
      </c>
      <c r="G70" s="105">
        <v>125</v>
      </c>
      <c r="H70" s="105">
        <v>125.461192742877</v>
      </c>
      <c r="I70" s="105">
        <v>125</v>
      </c>
      <c r="J70" s="105">
        <v>125</v>
      </c>
      <c r="K70" s="105">
        <v>125.1174269811555</v>
      </c>
      <c r="L70" s="105">
        <v>125</v>
      </c>
      <c r="M70" s="105">
        <v>122.43959089430301</v>
      </c>
      <c r="N70" s="105">
        <v>119.87918000000001</v>
      </c>
      <c r="O70" s="105">
        <v>119.87918000000001</v>
      </c>
      <c r="P70" s="105">
        <v>119.87918000000001</v>
      </c>
    </row>
    <row r="71" spans="2:16" s="10" customFormat="1" x14ac:dyDescent="0.2">
      <c r="B71" s="62"/>
      <c r="C71" s="105"/>
      <c r="D71" s="105"/>
      <c r="E71" s="105"/>
      <c r="F71" s="105"/>
      <c r="G71" s="105"/>
      <c r="H71" s="105"/>
      <c r="I71" s="105"/>
      <c r="J71" s="105"/>
      <c r="K71" s="105"/>
      <c r="L71" s="105"/>
      <c r="M71" s="105"/>
      <c r="N71" s="105"/>
      <c r="O71" s="105"/>
      <c r="P71" s="105"/>
    </row>
    <row r="72" spans="2:16" s="59" customFormat="1" x14ac:dyDescent="0.2">
      <c r="B72" s="63" t="s">
        <v>84</v>
      </c>
      <c r="C72" s="106">
        <v>99.948570566232448</v>
      </c>
      <c r="D72" s="106">
        <v>99.766759564625062</v>
      </c>
      <c r="E72" s="106">
        <v>102.59114613871695</v>
      </c>
      <c r="F72" s="106">
        <v>110.420857043677</v>
      </c>
      <c r="G72" s="106">
        <v>113.280747386572</v>
      </c>
      <c r="H72" s="106">
        <v>116.51098812313576</v>
      </c>
      <c r="I72" s="106">
        <v>113.89342892688251</v>
      </c>
      <c r="J72" s="106">
        <v>115.51999895257487</v>
      </c>
      <c r="K72" s="106">
        <v>115.43482124541825</v>
      </c>
      <c r="L72" s="106">
        <v>116.006390733844</v>
      </c>
      <c r="M72" s="106">
        <v>115.26602586069698</v>
      </c>
      <c r="N72" s="106">
        <v>123.22398231407826</v>
      </c>
      <c r="O72" s="106">
        <v>130.67755835271001</v>
      </c>
      <c r="P72" s="106">
        <v>134.80521091130126</v>
      </c>
    </row>
    <row r="73" spans="2:16" s="10" customFormat="1" x14ac:dyDescent="0.2">
      <c r="B73" s="162" t="s">
        <v>154</v>
      </c>
      <c r="C73" s="105">
        <v>99.861838212062423</v>
      </c>
      <c r="D73" s="105">
        <v>99.373578059940996</v>
      </c>
      <c r="E73" s="105">
        <v>100.36557241712158</v>
      </c>
      <c r="F73" s="105">
        <v>102.51464460869775</v>
      </c>
      <c r="G73" s="105">
        <v>112.5101785745735</v>
      </c>
      <c r="H73" s="105">
        <v>118.44828492922076</v>
      </c>
      <c r="I73" s="105">
        <v>111.63554805208938</v>
      </c>
      <c r="J73" s="105">
        <v>115.75113557276413</v>
      </c>
      <c r="K73" s="105">
        <v>115.52604739742674</v>
      </c>
      <c r="L73" s="105">
        <v>117.09667435182001</v>
      </c>
      <c r="M73" s="105">
        <v>115.07415607775026</v>
      </c>
      <c r="N73" s="105">
        <v>112.22332836293251</v>
      </c>
      <c r="O73" s="105">
        <v>119.48483342897225</v>
      </c>
      <c r="P73" s="105">
        <v>122.4292734443445</v>
      </c>
    </row>
    <row r="74" spans="2:16" s="10" customFormat="1" x14ac:dyDescent="0.2">
      <c r="B74" s="163" t="s">
        <v>155</v>
      </c>
      <c r="C74" s="105">
        <v>99.820698045494851</v>
      </c>
      <c r="D74" s="105">
        <v>99.199639627371681</v>
      </c>
      <c r="E74" s="105">
        <v>100.33310464252895</v>
      </c>
      <c r="F74" s="105">
        <v>102.70369119395025</v>
      </c>
      <c r="G74" s="105">
        <v>117.48550599430298</v>
      </c>
      <c r="H74" s="105">
        <v>124.60198427845475</v>
      </c>
      <c r="I74" s="105">
        <v>115.50673394941083</v>
      </c>
      <c r="J74" s="105">
        <v>120.92593289597887</v>
      </c>
      <c r="K74" s="105">
        <v>120.70580519137025</v>
      </c>
      <c r="L74" s="105">
        <v>122.8351600663355</v>
      </c>
      <c r="M74" s="105">
        <v>121.862073094913</v>
      </c>
      <c r="N74" s="105">
        <v>119.71471367931349</v>
      </c>
      <c r="O74" s="105">
        <v>126.70595233401326</v>
      </c>
      <c r="P74" s="105">
        <v>129.0927900160915</v>
      </c>
    </row>
    <row r="75" spans="2:16" s="10" customFormat="1" x14ac:dyDescent="0.2">
      <c r="B75" s="163" t="s">
        <v>156</v>
      </c>
      <c r="C75" s="105">
        <v>100</v>
      </c>
      <c r="D75" s="105">
        <v>99.95784706786533</v>
      </c>
      <c r="E75" s="105">
        <v>100.4753304668705</v>
      </c>
      <c r="F75" s="105">
        <v>101.88778062384326</v>
      </c>
      <c r="G75" s="105">
        <v>100.87179657890326</v>
      </c>
      <c r="H75" s="105">
        <v>100</v>
      </c>
      <c r="I75" s="105">
        <v>100</v>
      </c>
      <c r="J75" s="105">
        <v>100</v>
      </c>
      <c r="K75" s="105">
        <v>100.10973885871576</v>
      </c>
      <c r="L75" s="105">
        <v>100.27428415159825</v>
      </c>
      <c r="M75" s="105">
        <v>95.571528821549691</v>
      </c>
      <c r="N75" s="105">
        <v>91.025311144442597</v>
      </c>
      <c r="O75" s="105">
        <v>98.809371323234416</v>
      </c>
      <c r="P75" s="105">
        <v>103.10348796263325</v>
      </c>
    </row>
    <row r="76" spans="2:16" s="10" customFormat="1" x14ac:dyDescent="0.2">
      <c r="B76" s="162" t="s">
        <v>157</v>
      </c>
      <c r="C76" s="105">
        <v>100</v>
      </c>
      <c r="D76" s="105">
        <v>100</v>
      </c>
      <c r="E76" s="105">
        <v>104.50962518182776</v>
      </c>
      <c r="F76" s="105">
        <v>117.563864436825</v>
      </c>
      <c r="G76" s="105">
        <v>115.882009298843</v>
      </c>
      <c r="H76" s="105">
        <v>117.563864436825</v>
      </c>
      <c r="I76" s="105">
        <v>117.563864436825</v>
      </c>
      <c r="J76" s="105">
        <v>117.563864436825</v>
      </c>
      <c r="K76" s="105">
        <v>117.563864436825</v>
      </c>
      <c r="L76" s="105">
        <v>117.563864436825</v>
      </c>
      <c r="M76" s="105">
        <v>117.563864436825</v>
      </c>
      <c r="N76" s="105">
        <v>134.6110989039835</v>
      </c>
      <c r="O76" s="105">
        <v>141.55729795437799</v>
      </c>
      <c r="P76" s="105">
        <v>122.27367600595774</v>
      </c>
    </row>
    <row r="77" spans="2:16" s="10" customFormat="1" x14ac:dyDescent="0.2">
      <c r="B77" s="163" t="s">
        <v>158</v>
      </c>
      <c r="C77" s="105">
        <v>100</v>
      </c>
      <c r="D77" s="105">
        <v>100</v>
      </c>
      <c r="E77" s="105">
        <v>109.81889179104351</v>
      </c>
      <c r="F77" s="105">
        <v>139.63990303715801</v>
      </c>
      <c r="G77" s="105">
        <v>137.50797057163999</v>
      </c>
      <c r="H77" s="105">
        <v>139.63990303715801</v>
      </c>
      <c r="I77" s="105">
        <v>139.63990303715801</v>
      </c>
      <c r="J77" s="105">
        <v>139.63990303715801</v>
      </c>
      <c r="K77" s="105">
        <v>139.63990303715801</v>
      </c>
      <c r="L77" s="105">
        <v>139.63990303715801</v>
      </c>
      <c r="M77" s="105">
        <v>139.63990303715801</v>
      </c>
      <c r="N77" s="105">
        <v>154.3783840169435</v>
      </c>
      <c r="O77" s="105">
        <v>171.26817494547899</v>
      </c>
      <c r="P77" s="105">
        <v>171.26817494547899</v>
      </c>
    </row>
    <row r="78" spans="2:16" s="10" customFormat="1" x14ac:dyDescent="0.2">
      <c r="B78" s="163" t="s">
        <v>159</v>
      </c>
      <c r="C78" s="105">
        <v>100</v>
      </c>
      <c r="D78" s="105">
        <v>100</v>
      </c>
      <c r="E78" s="105">
        <v>100</v>
      </c>
      <c r="F78" s="105">
        <v>100</v>
      </c>
      <c r="G78" s="105">
        <v>100</v>
      </c>
      <c r="H78" s="105">
        <v>100</v>
      </c>
      <c r="I78" s="105">
        <v>100</v>
      </c>
      <c r="J78" s="105">
        <v>100</v>
      </c>
      <c r="K78" s="105">
        <v>100</v>
      </c>
      <c r="L78" s="105">
        <v>100</v>
      </c>
      <c r="M78" s="105">
        <v>100</v>
      </c>
      <c r="N78" s="105">
        <v>100</v>
      </c>
      <c r="O78" s="105">
        <v>100</v>
      </c>
      <c r="P78" s="105">
        <v>100</v>
      </c>
    </row>
    <row r="79" spans="2:16" s="10" customFormat="1" x14ac:dyDescent="0.2">
      <c r="B79" s="163" t="s">
        <v>160</v>
      </c>
      <c r="C79" s="105">
        <v>100</v>
      </c>
      <c r="D79" s="105">
        <v>100</v>
      </c>
      <c r="E79" s="105">
        <v>100</v>
      </c>
      <c r="F79" s="105">
        <v>100</v>
      </c>
      <c r="G79" s="105">
        <v>100</v>
      </c>
      <c r="H79" s="105">
        <v>100</v>
      </c>
      <c r="I79" s="105">
        <v>100</v>
      </c>
      <c r="J79" s="105">
        <v>100</v>
      </c>
      <c r="K79" s="105">
        <v>100</v>
      </c>
      <c r="L79" s="105">
        <v>100</v>
      </c>
      <c r="M79" s="105">
        <v>100</v>
      </c>
      <c r="N79" s="105">
        <v>130</v>
      </c>
      <c r="O79" s="105">
        <v>130</v>
      </c>
      <c r="P79" s="105">
        <v>130</v>
      </c>
    </row>
    <row r="80" spans="2:16" s="10" customFormat="1" x14ac:dyDescent="0.2">
      <c r="B80" s="162" t="s">
        <v>161</v>
      </c>
      <c r="C80" s="105">
        <v>100</v>
      </c>
      <c r="D80" s="105">
        <v>100</v>
      </c>
      <c r="E80" s="105">
        <v>100</v>
      </c>
      <c r="F80" s="105">
        <v>100</v>
      </c>
      <c r="G80" s="105">
        <v>100</v>
      </c>
      <c r="H80" s="105">
        <v>100</v>
      </c>
      <c r="I80" s="105">
        <v>100</v>
      </c>
      <c r="J80" s="105">
        <v>100</v>
      </c>
      <c r="K80" s="105">
        <v>100</v>
      </c>
      <c r="L80" s="105">
        <v>99.981021509550573</v>
      </c>
      <c r="M80" s="105">
        <v>100.000092009383</v>
      </c>
      <c r="N80" s="105">
        <v>100</v>
      </c>
      <c r="O80" s="105">
        <v>112.5</v>
      </c>
      <c r="P80" s="105">
        <v>150</v>
      </c>
    </row>
    <row r="81" spans="2:16" s="10" customFormat="1" x14ac:dyDescent="0.2">
      <c r="B81" s="163" t="s">
        <v>162</v>
      </c>
      <c r="C81" s="105">
        <v>100</v>
      </c>
      <c r="D81" s="105">
        <v>100</v>
      </c>
      <c r="E81" s="105">
        <v>100</v>
      </c>
      <c r="F81" s="105">
        <v>100</v>
      </c>
      <c r="G81" s="105">
        <v>100</v>
      </c>
      <c r="H81" s="105">
        <v>100</v>
      </c>
      <c r="I81" s="105">
        <v>100</v>
      </c>
      <c r="J81" s="105">
        <v>100</v>
      </c>
      <c r="K81" s="105">
        <v>100</v>
      </c>
      <c r="L81" s="105">
        <v>99.981021509550573</v>
      </c>
      <c r="M81" s="105">
        <v>100.000092009383</v>
      </c>
      <c r="N81" s="105">
        <v>100</v>
      </c>
      <c r="O81" s="105">
        <v>112.5</v>
      </c>
      <c r="P81" s="105">
        <v>150</v>
      </c>
    </row>
    <row r="82" spans="2:16" s="10" customFormat="1" x14ac:dyDescent="0.2">
      <c r="B82" s="62"/>
      <c r="C82" s="105"/>
      <c r="D82" s="105"/>
      <c r="E82" s="105"/>
      <c r="F82" s="105"/>
      <c r="G82" s="105"/>
      <c r="H82" s="105"/>
      <c r="I82" s="105"/>
      <c r="J82" s="105"/>
      <c r="K82" s="105"/>
      <c r="L82" s="105"/>
      <c r="M82" s="105"/>
      <c r="N82" s="105"/>
      <c r="O82" s="105"/>
      <c r="P82" s="105"/>
    </row>
    <row r="83" spans="2:16" s="59" customFormat="1" x14ac:dyDescent="0.2">
      <c r="B83" s="63" t="s">
        <v>2</v>
      </c>
      <c r="C83" s="106">
        <v>101.33353534300997</v>
      </c>
      <c r="D83" s="106">
        <v>114.28885475655025</v>
      </c>
      <c r="E83" s="106">
        <v>119.94491781442575</v>
      </c>
      <c r="F83" s="106">
        <v>120.18870611059199</v>
      </c>
      <c r="G83" s="106">
        <v>118.00175548698076</v>
      </c>
      <c r="H83" s="106">
        <v>114.77737727809526</v>
      </c>
      <c r="I83" s="106">
        <v>104.40378001144724</v>
      </c>
      <c r="J83" s="106">
        <v>110.61102746483914</v>
      </c>
      <c r="K83" s="106">
        <v>111.98373038185375</v>
      </c>
      <c r="L83" s="106">
        <v>113.00151634563125</v>
      </c>
      <c r="M83" s="106">
        <v>111.56990684548225</v>
      </c>
      <c r="N83" s="106">
        <v>111.88949559244101</v>
      </c>
      <c r="O83" s="106">
        <v>115.339007148037</v>
      </c>
      <c r="P83" s="106">
        <v>115.53080565013975</v>
      </c>
    </row>
    <row r="84" spans="2:16" s="10" customFormat="1" x14ac:dyDescent="0.2">
      <c r="B84" s="162" t="s">
        <v>163</v>
      </c>
      <c r="C84" s="105">
        <v>103.78565438181185</v>
      </c>
      <c r="D84" s="105">
        <v>116.88142812796626</v>
      </c>
      <c r="E84" s="105">
        <v>115.219173741299</v>
      </c>
      <c r="F84" s="105">
        <v>129.62157045896149</v>
      </c>
      <c r="G84" s="105">
        <v>128.93624608768201</v>
      </c>
      <c r="H84" s="105">
        <v>126.53637142559225</v>
      </c>
      <c r="I84" s="105">
        <v>119.69938617389425</v>
      </c>
      <c r="J84" s="105">
        <v>123.174477864892</v>
      </c>
      <c r="K84" s="105">
        <v>122.38822727568275</v>
      </c>
      <c r="L84" s="105">
        <v>118.90679739399525</v>
      </c>
      <c r="M84" s="105">
        <v>119.65456563093474</v>
      </c>
      <c r="N84" s="105">
        <v>113.01126641201674</v>
      </c>
      <c r="O84" s="105">
        <v>101.79608156589801</v>
      </c>
      <c r="P84" s="105">
        <v>97.843892783767558</v>
      </c>
    </row>
    <row r="85" spans="2:16" s="10" customFormat="1" x14ac:dyDescent="0.2">
      <c r="B85" s="163" t="s">
        <v>164</v>
      </c>
      <c r="C85" s="105">
        <v>103.78565438181185</v>
      </c>
      <c r="D85" s="105">
        <v>116.88142812796626</v>
      </c>
      <c r="E85" s="105">
        <v>115.219173741299</v>
      </c>
      <c r="F85" s="105">
        <v>129.62157045896149</v>
      </c>
      <c r="G85" s="105">
        <v>128.93624608768201</v>
      </c>
      <c r="H85" s="105">
        <v>126.53637142559225</v>
      </c>
      <c r="I85" s="105">
        <v>119.69938617389425</v>
      </c>
      <c r="J85" s="105">
        <v>123.174477864892</v>
      </c>
      <c r="K85" s="105">
        <v>122.38822727568275</v>
      </c>
      <c r="L85" s="105">
        <v>118.90679739399525</v>
      </c>
      <c r="M85" s="105">
        <v>119.65456563093474</v>
      </c>
      <c r="N85" s="105">
        <v>113.01126641201674</v>
      </c>
      <c r="O85" s="105">
        <v>101.79608156589801</v>
      </c>
      <c r="P85" s="105">
        <v>97.843892783767558</v>
      </c>
    </row>
    <row r="86" spans="2:16" s="10" customFormat="1" x14ac:dyDescent="0.2">
      <c r="B86" s="162" t="s">
        <v>165</v>
      </c>
      <c r="C86" s="105">
        <v>99.276885838263496</v>
      </c>
      <c r="D86" s="105">
        <v>114.78086665778349</v>
      </c>
      <c r="E86" s="105">
        <v>128.66343875447626</v>
      </c>
      <c r="F86" s="105">
        <v>126.22169726783774</v>
      </c>
      <c r="G86" s="105">
        <v>124.38059106540599</v>
      </c>
      <c r="H86" s="105">
        <v>113.8248291254955</v>
      </c>
      <c r="I86" s="105">
        <v>111.930468502523</v>
      </c>
      <c r="J86" s="105">
        <v>116.906995944024</v>
      </c>
      <c r="K86" s="105">
        <v>119.74952123509949</v>
      </c>
      <c r="L86" s="105">
        <v>123.133352733641</v>
      </c>
      <c r="M86" s="105">
        <v>117.6633546478085</v>
      </c>
      <c r="N86" s="105">
        <v>127.913637570535</v>
      </c>
      <c r="O86" s="105">
        <v>146.36416238943923</v>
      </c>
      <c r="P86" s="105">
        <v>138.120714710914</v>
      </c>
    </row>
    <row r="87" spans="2:16" s="10" customFormat="1" x14ac:dyDescent="0.2">
      <c r="B87" s="163" t="s">
        <v>166</v>
      </c>
      <c r="C87" s="105">
        <v>96.793761670204006</v>
      </c>
      <c r="D87" s="105">
        <v>102.63376766295474</v>
      </c>
      <c r="E87" s="105">
        <v>114.0837413825835</v>
      </c>
      <c r="F87" s="105">
        <v>102.031473692145</v>
      </c>
      <c r="G87" s="105">
        <v>101.74435029682334</v>
      </c>
      <c r="H87" s="105">
        <v>103.5419849327875</v>
      </c>
      <c r="I87" s="105">
        <v>109.66426537685099</v>
      </c>
      <c r="J87" s="105">
        <v>102.376833760304</v>
      </c>
      <c r="K87" s="105">
        <v>101.55754980216174</v>
      </c>
      <c r="L87" s="105">
        <v>107.33706535772825</v>
      </c>
      <c r="M87" s="105">
        <v>113.20628445873226</v>
      </c>
      <c r="N87" s="105">
        <v>111.840279042026</v>
      </c>
      <c r="O87" s="105">
        <v>130.026235420809</v>
      </c>
      <c r="P87" s="105">
        <v>142.3278367097935</v>
      </c>
    </row>
    <row r="88" spans="2:16" s="10" customFormat="1" x14ac:dyDescent="0.2">
      <c r="B88" s="163" t="s">
        <v>167</v>
      </c>
      <c r="C88" s="105">
        <v>100</v>
      </c>
      <c r="D88" s="105">
        <v>127.26686260407024</v>
      </c>
      <c r="E88" s="105">
        <v>149.11600386910524</v>
      </c>
      <c r="F88" s="105">
        <v>154.23140510194651</v>
      </c>
      <c r="G88" s="105">
        <v>147.65113346831575</v>
      </c>
      <c r="H88" s="105">
        <v>124.0325653393015</v>
      </c>
      <c r="I88" s="105">
        <v>112.62965276459751</v>
      </c>
      <c r="J88" s="105">
        <v>125.10220506684462</v>
      </c>
      <c r="K88" s="105">
        <v>130.86150611027549</v>
      </c>
      <c r="L88" s="105">
        <v>133.44732534743625</v>
      </c>
      <c r="M88" s="105">
        <v>119.3671721284185</v>
      </c>
      <c r="N88" s="105">
        <v>137.90922202094777</v>
      </c>
      <c r="O88" s="105">
        <v>162.80237202672276</v>
      </c>
      <c r="P88" s="105">
        <v>139.81485530371199</v>
      </c>
    </row>
    <row r="89" spans="2:16" s="10" customFormat="1" x14ac:dyDescent="0.2">
      <c r="B89" s="163" t="s">
        <v>168</v>
      </c>
      <c r="C89" s="105">
        <v>100</v>
      </c>
      <c r="D89" s="105">
        <v>100</v>
      </c>
      <c r="E89" s="105">
        <v>97.172883481943472</v>
      </c>
      <c r="F89" s="105">
        <v>86.642487350127624</v>
      </c>
      <c r="G89" s="105">
        <v>95.09872614434272</v>
      </c>
      <c r="H89" s="105">
        <v>98.12080475783749</v>
      </c>
      <c r="I89" s="105">
        <v>100.84637331161299</v>
      </c>
      <c r="J89" s="105">
        <v>100.84637331161299</v>
      </c>
      <c r="K89" s="105">
        <v>102.026100775733</v>
      </c>
      <c r="L89" s="105">
        <v>105.565283168093</v>
      </c>
      <c r="M89" s="105">
        <v>110.862537798803</v>
      </c>
      <c r="N89" s="105">
        <v>116.159792429513</v>
      </c>
      <c r="O89" s="105">
        <v>124.99503215357126</v>
      </c>
      <c r="P89" s="105">
        <v>131.26316816198101</v>
      </c>
    </row>
    <row r="90" spans="2:16" s="10" customFormat="1" x14ac:dyDescent="0.2">
      <c r="B90" s="163" t="s">
        <v>169</v>
      </c>
      <c r="C90" s="105">
        <v>100</v>
      </c>
      <c r="D90" s="105">
        <v>100</v>
      </c>
      <c r="E90" s="105">
        <v>104.712204839313</v>
      </c>
      <c r="F90" s="105">
        <v>104.712204839313</v>
      </c>
      <c r="G90" s="105">
        <v>104.712204839313</v>
      </c>
      <c r="H90" s="105">
        <v>104.712204839313</v>
      </c>
      <c r="I90" s="105">
        <v>128.65926688750599</v>
      </c>
      <c r="J90" s="105">
        <v>128.65926688750599</v>
      </c>
      <c r="K90" s="105">
        <v>128.65926688750599</v>
      </c>
      <c r="L90" s="105">
        <v>128.65926688750599</v>
      </c>
      <c r="M90" s="105">
        <v>128.65926688750599</v>
      </c>
      <c r="N90" s="105">
        <v>128.65926688750599</v>
      </c>
      <c r="O90" s="105">
        <v>128.65926688750599</v>
      </c>
      <c r="P90" s="105">
        <v>128.65926688750599</v>
      </c>
    </row>
    <row r="91" spans="2:16" s="10" customFormat="1" x14ac:dyDescent="0.2">
      <c r="B91" s="162" t="s">
        <v>170</v>
      </c>
      <c r="C91" s="105">
        <v>100.9124148271155</v>
      </c>
      <c r="D91" s="105">
        <v>109.62416992074523</v>
      </c>
      <c r="E91" s="105">
        <v>114.04085125594878</v>
      </c>
      <c r="F91" s="105">
        <v>96.252932301306544</v>
      </c>
      <c r="G91" s="105">
        <v>91.40808509975254</v>
      </c>
      <c r="H91" s="105">
        <v>97.733174540632589</v>
      </c>
      <c r="I91" s="105">
        <v>71.959305186791823</v>
      </c>
      <c r="J91" s="105">
        <v>83.687188503816344</v>
      </c>
      <c r="K91" s="105">
        <v>84.775795656499625</v>
      </c>
      <c r="L91" s="105">
        <v>88.465764531118467</v>
      </c>
      <c r="M91" s="105">
        <v>89.214459262544224</v>
      </c>
      <c r="N91" s="105">
        <v>88.188009599262045</v>
      </c>
      <c r="O91" s="105">
        <v>95.710930095029781</v>
      </c>
      <c r="P91" s="105">
        <v>113.47430577548845</v>
      </c>
    </row>
    <row r="92" spans="2:16" s="10" customFormat="1" x14ac:dyDescent="0.2">
      <c r="B92" s="163" t="s">
        <v>171</v>
      </c>
      <c r="C92" s="105">
        <v>101.07893047953701</v>
      </c>
      <c r="D92" s="105">
        <v>111.52475952614023</v>
      </c>
      <c r="E92" s="105">
        <v>116.89420750658975</v>
      </c>
      <c r="F92" s="105">
        <v>95.713346401643946</v>
      </c>
      <c r="G92" s="105">
        <v>89.971473525888968</v>
      </c>
      <c r="H92" s="105">
        <v>95.694954866157872</v>
      </c>
      <c r="I92" s="105">
        <v>66.297889029241077</v>
      </c>
      <c r="J92" s="105">
        <v>79.501121624913822</v>
      </c>
      <c r="K92" s="105">
        <v>80.411458983068684</v>
      </c>
      <c r="L92" s="105">
        <v>84.572257741517888</v>
      </c>
      <c r="M92" s="105">
        <v>85.314976195266453</v>
      </c>
      <c r="N92" s="105">
        <v>84.544978008534301</v>
      </c>
      <c r="O92" s="105">
        <v>93.246246205611129</v>
      </c>
      <c r="P92" s="105">
        <v>113.37493725199651</v>
      </c>
    </row>
    <row r="93" spans="2:16" s="10" customFormat="1" x14ac:dyDescent="0.2">
      <c r="B93" s="163" t="s">
        <v>172</v>
      </c>
      <c r="C93" s="105">
        <v>100</v>
      </c>
      <c r="D93" s="105">
        <v>100</v>
      </c>
      <c r="E93" s="105">
        <v>100</v>
      </c>
      <c r="F93" s="105">
        <v>100</v>
      </c>
      <c r="G93" s="105">
        <v>100</v>
      </c>
      <c r="H93" s="105">
        <v>127.29893609106476</v>
      </c>
      <c r="I93" s="105">
        <v>136.39858145475301</v>
      </c>
      <c r="J93" s="105">
        <v>136.39858145475301</v>
      </c>
      <c r="K93" s="105">
        <v>136.39858145475301</v>
      </c>
      <c r="L93" s="105">
        <v>136.39858145475301</v>
      </c>
      <c r="M93" s="105">
        <v>136.39858145475301</v>
      </c>
      <c r="N93" s="105">
        <v>136.39858145475301</v>
      </c>
      <c r="O93" s="105">
        <v>136.39858145475301</v>
      </c>
      <c r="P93" s="105">
        <v>136.39858145475301</v>
      </c>
    </row>
    <row r="94" spans="2:16" s="10" customFormat="1" x14ac:dyDescent="0.2">
      <c r="B94" s="163" t="s">
        <v>173</v>
      </c>
      <c r="C94" s="105">
        <v>100</v>
      </c>
      <c r="D94" s="105">
        <v>100</v>
      </c>
      <c r="E94" s="105">
        <v>100</v>
      </c>
      <c r="F94" s="105">
        <v>100</v>
      </c>
      <c r="G94" s="105">
        <v>100</v>
      </c>
      <c r="H94" s="105">
        <v>100</v>
      </c>
      <c r="I94" s="105">
        <v>100</v>
      </c>
      <c r="J94" s="105">
        <v>100</v>
      </c>
      <c r="K94" s="105">
        <v>100</v>
      </c>
      <c r="L94" s="105">
        <v>100</v>
      </c>
      <c r="M94" s="105">
        <v>100</v>
      </c>
      <c r="N94" s="105">
        <v>100</v>
      </c>
      <c r="O94" s="105">
        <v>100</v>
      </c>
      <c r="P94" s="105">
        <v>100</v>
      </c>
    </row>
    <row r="95" spans="2:16" s="10" customFormat="1" ht="10.5" customHeight="1" x14ac:dyDescent="0.2">
      <c r="B95" s="62"/>
      <c r="C95" s="105"/>
      <c r="D95" s="105"/>
      <c r="E95" s="105"/>
      <c r="F95" s="105"/>
      <c r="G95" s="105"/>
      <c r="H95" s="105"/>
      <c r="I95" s="105"/>
      <c r="J95" s="105"/>
      <c r="K95" s="105"/>
      <c r="L95" s="105"/>
      <c r="M95" s="105"/>
      <c r="N95" s="105"/>
      <c r="O95" s="105"/>
      <c r="P95" s="105"/>
    </row>
    <row r="96" spans="2:16" s="59" customFormat="1" x14ac:dyDescent="0.2">
      <c r="B96" s="63" t="s">
        <v>85</v>
      </c>
      <c r="C96" s="106">
        <v>103.07904516748451</v>
      </c>
      <c r="D96" s="106">
        <v>106.158090334969</v>
      </c>
      <c r="E96" s="106">
        <v>103.59162911630099</v>
      </c>
      <c r="F96" s="106">
        <v>103.8448683881235</v>
      </c>
      <c r="G96" s="106">
        <v>103.16677825937876</v>
      </c>
      <c r="H96" s="106">
        <v>103.516098282074</v>
      </c>
      <c r="I96" s="106">
        <v>113.6308008614895</v>
      </c>
      <c r="J96" s="106">
        <v>117.63387580708</v>
      </c>
      <c r="K96" s="106">
        <v>116.11290226017699</v>
      </c>
      <c r="L96" s="106">
        <v>119.9587207443255</v>
      </c>
      <c r="M96" s="106">
        <v>120.334797131792</v>
      </c>
      <c r="N96" s="106">
        <v>123.78180864236001</v>
      </c>
      <c r="O96" s="106">
        <v>124.44114799013001</v>
      </c>
      <c r="P96" s="106">
        <v>123.06042159151625</v>
      </c>
    </row>
    <row r="97" spans="2:16" s="10" customFormat="1" x14ac:dyDescent="0.2">
      <c r="B97" s="162" t="s">
        <v>174</v>
      </c>
      <c r="C97" s="105">
        <v>103.5</v>
      </c>
      <c r="D97" s="105">
        <v>107</v>
      </c>
      <c r="E97" s="105">
        <v>110</v>
      </c>
      <c r="F97" s="105">
        <v>108.30133895472925</v>
      </c>
      <c r="G97" s="105">
        <v>105.66807633735701</v>
      </c>
      <c r="H97" s="105">
        <v>106.24021403140276</v>
      </c>
      <c r="I97" s="105">
        <v>108.97801340610999</v>
      </c>
      <c r="J97" s="105">
        <v>123.53085353162524</v>
      </c>
      <c r="K97" s="105">
        <v>120.96966581286625</v>
      </c>
      <c r="L97" s="105">
        <v>133.300279216512</v>
      </c>
      <c r="M97" s="105">
        <v>134.22763427842875</v>
      </c>
      <c r="N97" s="105">
        <v>137.2721473969485</v>
      </c>
      <c r="O97" s="105">
        <v>139.572888359562</v>
      </c>
      <c r="P97" s="105">
        <v>126.49739137865501</v>
      </c>
    </row>
    <row r="98" spans="2:16" s="10" customFormat="1" x14ac:dyDescent="0.2">
      <c r="B98" s="163" t="s">
        <v>175</v>
      </c>
      <c r="C98" s="105">
        <v>103.5</v>
      </c>
      <c r="D98" s="105">
        <v>107</v>
      </c>
      <c r="E98" s="105">
        <v>110</v>
      </c>
      <c r="F98" s="105">
        <v>108.30133895472925</v>
      </c>
      <c r="G98" s="105">
        <v>105.66807633735701</v>
      </c>
      <c r="H98" s="105">
        <v>106.24021403140276</v>
      </c>
      <c r="I98" s="105">
        <v>108.97801340610999</v>
      </c>
      <c r="J98" s="105">
        <v>123.53085353162524</v>
      </c>
      <c r="K98" s="105">
        <v>120.96966581286625</v>
      </c>
      <c r="L98" s="105">
        <v>133.300279216512</v>
      </c>
      <c r="M98" s="105">
        <v>134.22763427842875</v>
      </c>
      <c r="N98" s="105">
        <v>137.2721473969485</v>
      </c>
      <c r="O98" s="105">
        <v>139.572888359562</v>
      </c>
      <c r="P98" s="105">
        <v>126.49739137865501</v>
      </c>
    </row>
    <row r="99" spans="2:16" s="10" customFormat="1" x14ac:dyDescent="0.2">
      <c r="B99" s="162" t="s">
        <v>176</v>
      </c>
      <c r="C99" s="105">
        <v>103.03675425950095</v>
      </c>
      <c r="D99" s="105">
        <v>106.073508519002</v>
      </c>
      <c r="E99" s="105">
        <v>102.96611806774899</v>
      </c>
      <c r="F99" s="105">
        <v>103.40613789048476</v>
      </c>
      <c r="G99" s="105">
        <v>102.84599780801049</v>
      </c>
      <c r="H99" s="105">
        <v>103.24674086369501</v>
      </c>
      <c r="I99" s="105">
        <v>114.12632612685974</v>
      </c>
      <c r="J99" s="105">
        <v>117.07803260637488</v>
      </c>
      <c r="K99" s="105">
        <v>115.63688754046774</v>
      </c>
      <c r="L99" s="105">
        <v>118.68903369322351</v>
      </c>
      <c r="M99" s="105">
        <v>119.01550776169324</v>
      </c>
      <c r="N99" s="105">
        <v>122.496513610489</v>
      </c>
      <c r="O99" s="105">
        <v>123.01054206798176</v>
      </c>
      <c r="P99" s="105">
        <v>122.719386006813</v>
      </c>
    </row>
    <row r="100" spans="2:16" s="10" customFormat="1" x14ac:dyDescent="0.2">
      <c r="B100" s="163" t="s">
        <v>177</v>
      </c>
      <c r="C100" s="105">
        <v>103.03675425950095</v>
      </c>
      <c r="D100" s="105">
        <v>106.073508519002</v>
      </c>
      <c r="E100" s="105">
        <v>102.96611806774899</v>
      </c>
      <c r="F100" s="105">
        <v>103.40613789048476</v>
      </c>
      <c r="G100" s="105">
        <v>102.84599780801049</v>
      </c>
      <c r="H100" s="105">
        <v>103.24674086369501</v>
      </c>
      <c r="I100" s="105">
        <v>114.12632612685974</v>
      </c>
      <c r="J100" s="105">
        <v>117.07803260637488</v>
      </c>
      <c r="K100" s="105">
        <v>115.63688754046774</v>
      </c>
      <c r="L100" s="105">
        <v>118.68903369322351</v>
      </c>
      <c r="M100" s="105">
        <v>119.01550776169324</v>
      </c>
      <c r="N100" s="105">
        <v>122.496513610489</v>
      </c>
      <c r="O100" s="105">
        <v>123.01054206798176</v>
      </c>
      <c r="P100" s="105">
        <v>122.719386006813</v>
      </c>
    </row>
    <row r="101" spans="2:16" s="10" customFormat="1" x14ac:dyDescent="0.2">
      <c r="B101" s="62"/>
      <c r="C101" s="105"/>
      <c r="D101" s="105"/>
      <c r="E101" s="105"/>
      <c r="F101" s="105"/>
      <c r="G101" s="105"/>
      <c r="H101" s="105"/>
      <c r="I101" s="105"/>
      <c r="J101" s="105"/>
      <c r="K101" s="105"/>
      <c r="L101" s="105"/>
      <c r="M101" s="105"/>
      <c r="N101" s="105"/>
      <c r="O101" s="105"/>
      <c r="P101" s="105"/>
    </row>
    <row r="102" spans="2:16" s="59" customFormat="1" x14ac:dyDescent="0.2">
      <c r="B102" s="63" t="s">
        <v>86</v>
      </c>
      <c r="C102" s="106">
        <v>99.954362326822888</v>
      </c>
      <c r="D102" s="106">
        <v>96.778328540219377</v>
      </c>
      <c r="E102" s="106">
        <v>98.643337324954629</v>
      </c>
      <c r="F102" s="106">
        <v>97.147102780722676</v>
      </c>
      <c r="G102" s="106">
        <v>95.381073580266246</v>
      </c>
      <c r="H102" s="106">
        <v>93.748452597910997</v>
      </c>
      <c r="I102" s="106">
        <v>91.802336089133377</v>
      </c>
      <c r="J102" s="106">
        <v>93.344614681273242</v>
      </c>
      <c r="K102" s="106">
        <v>88.525707419301099</v>
      </c>
      <c r="L102" s="106">
        <v>83.832718976036773</v>
      </c>
      <c r="M102" s="106">
        <v>84.500581524225069</v>
      </c>
      <c r="N102" s="106">
        <v>86.54674672752077</v>
      </c>
      <c r="O102" s="106">
        <v>90.169910891887099</v>
      </c>
      <c r="P102" s="106">
        <v>92.358964255327251</v>
      </c>
    </row>
    <row r="103" spans="2:16" s="10" customFormat="1" x14ac:dyDescent="0.2">
      <c r="B103" s="162" t="s">
        <v>178</v>
      </c>
      <c r="C103" s="105">
        <v>98.837049895397854</v>
      </c>
      <c r="D103" s="105">
        <v>86.93486269037804</v>
      </c>
      <c r="E103" s="105">
        <v>85.250363352279265</v>
      </c>
      <c r="F103" s="105">
        <v>85.323184224378551</v>
      </c>
      <c r="G103" s="105">
        <v>76.304871522755278</v>
      </c>
      <c r="H103" s="105">
        <v>67.127206161250726</v>
      </c>
      <c r="I103" s="105">
        <v>67.184059811758772</v>
      </c>
      <c r="J103" s="105">
        <v>70.196590417582584</v>
      </c>
      <c r="K103" s="105">
        <v>70.402792002659893</v>
      </c>
      <c r="L103" s="105">
        <v>61.998876251652646</v>
      </c>
      <c r="M103" s="105">
        <v>70.343510339335026</v>
      </c>
      <c r="N103" s="105">
        <v>77.922589351652178</v>
      </c>
      <c r="O103" s="105">
        <v>77.241880889583683</v>
      </c>
      <c r="P103" s="105">
        <v>75.948479719920698</v>
      </c>
    </row>
    <row r="104" spans="2:16" s="10" customFormat="1" x14ac:dyDescent="0.2">
      <c r="B104" s="163" t="s">
        <v>179</v>
      </c>
      <c r="C104" s="105">
        <v>98.835448623029677</v>
      </c>
      <c r="D104" s="105">
        <v>86.92911566890669</v>
      </c>
      <c r="E104" s="105">
        <v>84.940461092915115</v>
      </c>
      <c r="F104" s="105">
        <v>90.060860919688182</v>
      </c>
      <c r="G104" s="105">
        <v>88.386808861319352</v>
      </c>
      <c r="H104" s="105">
        <v>72.817787737198245</v>
      </c>
      <c r="I104" s="105">
        <v>76.232009632223082</v>
      </c>
      <c r="J104" s="105">
        <v>80.850827207457101</v>
      </c>
      <c r="K104" s="105">
        <v>75.616504124979897</v>
      </c>
      <c r="L104" s="105">
        <v>65.029936322104447</v>
      </c>
      <c r="M104" s="105">
        <v>72.182554288192051</v>
      </c>
      <c r="N104" s="105">
        <v>79.338713353303078</v>
      </c>
      <c r="O104" s="105">
        <v>78.645571774583729</v>
      </c>
      <c r="P104" s="105">
        <v>84.640107373380303</v>
      </c>
    </row>
    <row r="105" spans="2:16" s="10" customFormat="1" x14ac:dyDescent="0.2">
      <c r="B105" s="163" t="s">
        <v>180</v>
      </c>
      <c r="C105" s="105">
        <v>98.839163739642245</v>
      </c>
      <c r="D105" s="105">
        <v>86.942449340504567</v>
      </c>
      <c r="E105" s="105">
        <v>85.661735138149211</v>
      </c>
      <c r="F105" s="105">
        <v>79.590560439925099</v>
      </c>
      <c r="G105" s="105">
        <v>62.957136018684153</v>
      </c>
      <c r="H105" s="105">
        <v>60.602906033055092</v>
      </c>
      <c r="I105" s="105">
        <v>57.027184029384273</v>
      </c>
      <c r="J105" s="105">
        <v>58.251842252125329</v>
      </c>
      <c r="K105" s="105">
        <v>64.22511782995133</v>
      </c>
      <c r="L105" s="105">
        <v>58.213118263637568</v>
      </c>
      <c r="M105" s="105">
        <v>68.005163265668003</v>
      </c>
      <c r="N105" s="105">
        <v>76.091935176314621</v>
      </c>
      <c r="O105" s="105">
        <v>75.427297608089972</v>
      </c>
      <c r="P105" s="105">
        <v>65.826942786812751</v>
      </c>
    </row>
    <row r="106" spans="2:16" s="10" customFormat="1" x14ac:dyDescent="0.2">
      <c r="B106" s="162" t="s">
        <v>181</v>
      </c>
      <c r="C106" s="105">
        <v>99.70678265023443</v>
      </c>
      <c r="D106" s="105">
        <v>101.52746308666384</v>
      </c>
      <c r="E106" s="105">
        <v>105.24618250245599</v>
      </c>
      <c r="F106" s="105">
        <v>104.6870321652565</v>
      </c>
      <c r="G106" s="105">
        <v>105.811014312794</v>
      </c>
      <c r="H106" s="105">
        <v>107.94969862868599</v>
      </c>
      <c r="I106" s="105">
        <v>105.86857496923824</v>
      </c>
      <c r="J106" s="105">
        <v>106.54266448080088</v>
      </c>
      <c r="K106" s="105">
        <v>105.43690499769899</v>
      </c>
      <c r="L106" s="105">
        <v>110.929314318303</v>
      </c>
      <c r="M106" s="105">
        <v>107.13561872460075</v>
      </c>
      <c r="N106" s="105">
        <v>110.39051033755575</v>
      </c>
      <c r="O106" s="105">
        <v>124.89077061907926</v>
      </c>
      <c r="P106" s="105">
        <v>120.00253459052951</v>
      </c>
    </row>
    <row r="107" spans="2:16" s="10" customFormat="1" x14ac:dyDescent="0.2">
      <c r="B107" s="163" t="s">
        <v>182</v>
      </c>
      <c r="C107" s="105">
        <v>100</v>
      </c>
      <c r="D107" s="105">
        <v>100</v>
      </c>
      <c r="E107" s="105">
        <v>100</v>
      </c>
      <c r="F107" s="105">
        <v>100</v>
      </c>
      <c r="G107" s="105">
        <v>90.133431700046458</v>
      </c>
      <c r="H107" s="105">
        <v>85.01049448707262</v>
      </c>
      <c r="I107" s="105">
        <v>86.070498871787066</v>
      </c>
      <c r="J107" s="105">
        <v>87.758579359359743</v>
      </c>
      <c r="K107" s="105">
        <v>86.187325890870099</v>
      </c>
      <c r="L107" s="105">
        <v>90.859747765046365</v>
      </c>
      <c r="M107" s="105">
        <v>86.498113465392947</v>
      </c>
      <c r="N107" s="105">
        <v>95.666286740192334</v>
      </c>
      <c r="O107" s="105">
        <v>138.25121243119224</v>
      </c>
      <c r="P107" s="105">
        <v>136.19860209481601</v>
      </c>
    </row>
    <row r="108" spans="2:16" s="10" customFormat="1" x14ac:dyDescent="0.2">
      <c r="B108" s="163" t="s">
        <v>183</v>
      </c>
      <c r="C108" s="105">
        <v>97.150948680103312</v>
      </c>
      <c r="D108" s="105">
        <v>91.070428674841395</v>
      </c>
      <c r="E108" s="105">
        <v>92.921711140953875</v>
      </c>
      <c r="F108" s="105">
        <v>89.523291880800826</v>
      </c>
      <c r="G108" s="105">
        <v>86.795260302725353</v>
      </c>
      <c r="H108" s="105">
        <v>96.485641079095842</v>
      </c>
      <c r="I108" s="105">
        <v>96.119431011591871</v>
      </c>
      <c r="J108" s="105">
        <v>91.945387364830538</v>
      </c>
      <c r="K108" s="105">
        <v>83.403203059018921</v>
      </c>
      <c r="L108" s="105">
        <v>88.244327614168114</v>
      </c>
      <c r="M108" s="105">
        <v>84.89455987646285</v>
      </c>
      <c r="N108" s="105">
        <v>89.111300336646735</v>
      </c>
      <c r="O108" s="105">
        <v>114.27498536414075</v>
      </c>
      <c r="P108" s="105">
        <v>113.60574877070826</v>
      </c>
    </row>
    <row r="109" spans="2:16" s="10" customFormat="1" x14ac:dyDescent="0.2">
      <c r="B109" s="163" t="s">
        <v>184</v>
      </c>
      <c r="C109" s="105">
        <v>99.86885761042312</v>
      </c>
      <c r="D109" s="105">
        <v>105.14624236546375</v>
      </c>
      <c r="E109" s="105">
        <v>113.66431193907376</v>
      </c>
      <c r="F109" s="105">
        <v>116.33001253598849</v>
      </c>
      <c r="G109" s="105">
        <v>124.66211800993</v>
      </c>
      <c r="H109" s="105">
        <v>120.16481193050626</v>
      </c>
      <c r="I109" s="105">
        <v>122.59655981544876</v>
      </c>
      <c r="J109" s="105">
        <v>128.77865567499799</v>
      </c>
      <c r="K109" s="105">
        <v>133.84428712404349</v>
      </c>
      <c r="L109" s="105">
        <v>145.12587628828322</v>
      </c>
      <c r="M109" s="105">
        <v>145.768919972286</v>
      </c>
      <c r="N109" s="105">
        <v>142.30690149277473</v>
      </c>
      <c r="O109" s="105">
        <v>135.577292210172</v>
      </c>
      <c r="P109" s="105">
        <v>115.7097600147425</v>
      </c>
    </row>
    <row r="110" spans="2:16" s="10" customFormat="1" x14ac:dyDescent="0.2">
      <c r="B110" s="163" t="s">
        <v>185</v>
      </c>
      <c r="C110" s="105">
        <v>101.5169838053375</v>
      </c>
      <c r="D110" s="105">
        <v>106.06793522135</v>
      </c>
      <c r="E110" s="105">
        <v>106.06793522135</v>
      </c>
      <c r="F110" s="105">
        <v>102.05107931133676</v>
      </c>
      <c r="G110" s="105">
        <v>109.4461779822621</v>
      </c>
      <c r="H110" s="105">
        <v>125.499198622593</v>
      </c>
      <c r="I110" s="105">
        <v>107.67626546564475</v>
      </c>
      <c r="J110" s="105">
        <v>101.73564817490799</v>
      </c>
      <c r="K110" s="105">
        <v>103.25924354616676</v>
      </c>
      <c r="L110" s="105">
        <v>103.11289194942975</v>
      </c>
      <c r="M110" s="105">
        <v>94.188407406146325</v>
      </c>
      <c r="N110" s="105">
        <v>97.961757469342658</v>
      </c>
      <c r="O110" s="105">
        <v>105.53287827820715</v>
      </c>
      <c r="P110" s="105">
        <v>122.28173857328301</v>
      </c>
    </row>
    <row r="111" spans="2:16" s="10" customFormat="1" x14ac:dyDescent="0.2">
      <c r="B111" s="162" t="s">
        <v>186</v>
      </c>
      <c r="C111" s="105">
        <v>102.96538427415649</v>
      </c>
      <c r="D111" s="105">
        <v>105.930768548313</v>
      </c>
      <c r="E111" s="105">
        <v>108.45472024850901</v>
      </c>
      <c r="F111" s="105">
        <v>104.17085793308301</v>
      </c>
      <c r="G111" s="105">
        <v>102.7429551504965</v>
      </c>
      <c r="H111" s="105">
        <v>101.27003066319278</v>
      </c>
      <c r="I111" s="105">
        <v>97.032798566313403</v>
      </c>
      <c r="J111" s="105">
        <v>99.223996880663009</v>
      </c>
      <c r="K111" s="105">
        <v>86.788299166419421</v>
      </c>
      <c r="L111" s="105">
        <v>74.108627323025701</v>
      </c>
      <c r="M111" s="105">
        <v>74.108627323025701</v>
      </c>
      <c r="N111" s="105">
        <v>74.108627323025701</v>
      </c>
      <c r="O111" s="105">
        <v>74.108627323025701</v>
      </c>
      <c r="P111" s="105">
        <v>83.147272647841504</v>
      </c>
    </row>
    <row r="112" spans="2:16" s="10" customFormat="1" x14ac:dyDescent="0.2">
      <c r="B112" s="163" t="s">
        <v>187</v>
      </c>
      <c r="C112" s="105">
        <v>102.96538427415649</v>
      </c>
      <c r="D112" s="105">
        <v>105.930768548313</v>
      </c>
      <c r="E112" s="105">
        <v>108.45472024850901</v>
      </c>
      <c r="F112" s="105">
        <v>104.17085793308301</v>
      </c>
      <c r="G112" s="105">
        <v>102.7429551504965</v>
      </c>
      <c r="H112" s="105">
        <v>101.27003066319278</v>
      </c>
      <c r="I112" s="105">
        <v>97.032798566313403</v>
      </c>
      <c r="J112" s="105">
        <v>99.223996880663009</v>
      </c>
      <c r="K112" s="105">
        <v>86.788299166419421</v>
      </c>
      <c r="L112" s="105">
        <v>74.108627323025701</v>
      </c>
      <c r="M112" s="105">
        <v>74.108627323025701</v>
      </c>
      <c r="N112" s="105">
        <v>74.108627323025701</v>
      </c>
      <c r="O112" s="105">
        <v>74.108627323025701</v>
      </c>
      <c r="P112" s="105">
        <v>83.147272647841504</v>
      </c>
    </row>
    <row r="113" spans="2:16" s="10" customFormat="1" x14ac:dyDescent="0.2">
      <c r="B113" s="162" t="s">
        <v>188</v>
      </c>
      <c r="C113" s="105">
        <v>96.053741025027705</v>
      </c>
      <c r="D113" s="105">
        <v>80.743041013534977</v>
      </c>
      <c r="E113" s="105">
        <v>81.577480430080328</v>
      </c>
      <c r="F113" s="105">
        <v>81.615857878801805</v>
      </c>
      <c r="G113" s="105">
        <v>81.615857878801805</v>
      </c>
      <c r="H113" s="105">
        <v>81.615857878801805</v>
      </c>
      <c r="I113" s="105">
        <v>81.615857878801805</v>
      </c>
      <c r="J113" s="105">
        <v>81.615857878801805</v>
      </c>
      <c r="K113" s="105">
        <v>81.615857878801805</v>
      </c>
      <c r="L113" s="105">
        <v>81.615857878801805</v>
      </c>
      <c r="M113" s="105">
        <v>81.615857878801805</v>
      </c>
      <c r="N113" s="105">
        <v>81.615857878801805</v>
      </c>
      <c r="O113" s="105">
        <v>81.615857878801805</v>
      </c>
      <c r="P113" s="105">
        <v>81.615857878801805</v>
      </c>
    </row>
    <row r="114" spans="2:16" s="10" customFormat="1" x14ac:dyDescent="0.2">
      <c r="B114" s="163" t="s">
        <v>189</v>
      </c>
      <c r="C114" s="105">
        <v>95.49454210526315</v>
      </c>
      <c r="D114" s="105">
        <v>77.965844834975428</v>
      </c>
      <c r="E114" s="105">
        <v>78.904247247758278</v>
      </c>
      <c r="F114" s="105">
        <v>78.947368421052602</v>
      </c>
      <c r="G114" s="105">
        <v>78.947368421052602</v>
      </c>
      <c r="H114" s="105">
        <v>78.947368421052602</v>
      </c>
      <c r="I114" s="105">
        <v>78.947368421052602</v>
      </c>
      <c r="J114" s="105">
        <v>78.947368421052602</v>
      </c>
      <c r="K114" s="105">
        <v>78.947368421052602</v>
      </c>
      <c r="L114" s="105">
        <v>78.947368421052602</v>
      </c>
      <c r="M114" s="105">
        <v>78.947368421052602</v>
      </c>
      <c r="N114" s="105">
        <v>78.947368421052602</v>
      </c>
      <c r="O114" s="105">
        <v>78.947368421052602</v>
      </c>
      <c r="P114" s="105">
        <v>78.947368421052602</v>
      </c>
    </row>
    <row r="115" spans="2:16" s="10" customFormat="1" x14ac:dyDescent="0.2">
      <c r="B115" s="163" t="s">
        <v>190</v>
      </c>
      <c r="C115" s="105">
        <v>100</v>
      </c>
      <c r="D115" s="105">
        <v>100</v>
      </c>
      <c r="E115" s="105">
        <v>100</v>
      </c>
      <c r="F115" s="105">
        <v>100</v>
      </c>
      <c r="G115" s="105">
        <v>100</v>
      </c>
      <c r="H115" s="105">
        <v>100</v>
      </c>
      <c r="I115" s="105">
        <v>100</v>
      </c>
      <c r="J115" s="105">
        <v>100</v>
      </c>
      <c r="K115" s="105">
        <v>100</v>
      </c>
      <c r="L115" s="105">
        <v>100</v>
      </c>
      <c r="M115" s="105">
        <v>100</v>
      </c>
      <c r="N115" s="105">
        <v>100</v>
      </c>
      <c r="O115" s="105">
        <v>100</v>
      </c>
      <c r="P115" s="105">
        <v>100</v>
      </c>
    </row>
    <row r="116" spans="2:16" s="10" customFormat="1" x14ac:dyDescent="0.2">
      <c r="B116" s="62"/>
      <c r="C116" s="105"/>
      <c r="D116" s="105"/>
      <c r="E116" s="105"/>
      <c r="F116" s="105"/>
      <c r="G116" s="105"/>
      <c r="H116" s="105"/>
      <c r="I116" s="105"/>
      <c r="J116" s="105"/>
      <c r="K116" s="105"/>
      <c r="L116" s="105"/>
      <c r="M116" s="105"/>
      <c r="N116" s="105"/>
      <c r="O116" s="105"/>
      <c r="P116" s="105"/>
    </row>
    <row r="117" spans="2:16" s="59" customFormat="1" x14ac:dyDescent="0.2">
      <c r="B117" s="63" t="s">
        <v>1</v>
      </c>
      <c r="C117" s="106">
        <v>105.1204356893325</v>
      </c>
      <c r="D117" s="106">
        <v>121.03414463273251</v>
      </c>
      <c r="E117" s="106">
        <v>121.71181206303051</v>
      </c>
      <c r="F117" s="106">
        <v>121.837077617926</v>
      </c>
      <c r="G117" s="106">
        <v>121.8369334557395</v>
      </c>
      <c r="H117" s="106">
        <v>121.837077617926</v>
      </c>
      <c r="I117" s="106">
        <v>121.83703799529874</v>
      </c>
      <c r="J117" s="106">
        <v>121.836919127417</v>
      </c>
      <c r="K117" s="106">
        <v>121.836919127417</v>
      </c>
      <c r="L117" s="106">
        <v>122.86423398954901</v>
      </c>
      <c r="M117" s="106">
        <v>122.86423398954901</v>
      </c>
      <c r="N117" s="106">
        <v>122.86423398954901</v>
      </c>
      <c r="O117" s="106">
        <v>125.99167664425201</v>
      </c>
      <c r="P117" s="106">
        <v>130.12364461331975</v>
      </c>
    </row>
    <row r="118" spans="2:16" s="10" customFormat="1" x14ac:dyDescent="0.2">
      <c r="B118" s="162" t="s">
        <v>191</v>
      </c>
      <c r="C118" s="105">
        <v>100</v>
      </c>
      <c r="D118" s="105">
        <v>100</v>
      </c>
      <c r="E118" s="105">
        <v>101.37011669140799</v>
      </c>
      <c r="F118" s="105">
        <v>102.740233382816</v>
      </c>
      <c r="G118" s="105">
        <v>102.74053420779398</v>
      </c>
      <c r="H118" s="105">
        <v>102.740233382816</v>
      </c>
      <c r="I118" s="105">
        <v>102.740233382816</v>
      </c>
      <c r="J118" s="105">
        <v>102.740233382816</v>
      </c>
      <c r="K118" s="105">
        <v>102.740233382816</v>
      </c>
      <c r="L118" s="105">
        <v>102.740233382816</v>
      </c>
      <c r="M118" s="105">
        <v>102.740233382816</v>
      </c>
      <c r="N118" s="105">
        <v>102.740233382816</v>
      </c>
      <c r="O118" s="105">
        <v>102.740233382816</v>
      </c>
      <c r="P118" s="105">
        <v>102.740233382816</v>
      </c>
    </row>
    <row r="119" spans="2:16" s="10" customFormat="1" x14ac:dyDescent="0.2">
      <c r="B119" s="163" t="s">
        <v>192</v>
      </c>
      <c r="C119" s="105">
        <v>100</v>
      </c>
      <c r="D119" s="105">
        <v>100</v>
      </c>
      <c r="E119" s="105">
        <v>101.37011669140799</v>
      </c>
      <c r="F119" s="105">
        <v>102.740233382816</v>
      </c>
      <c r="G119" s="105">
        <v>102.74053420779398</v>
      </c>
      <c r="H119" s="105">
        <v>102.740233382816</v>
      </c>
      <c r="I119" s="105">
        <v>102.740233382816</v>
      </c>
      <c r="J119" s="105">
        <v>102.740233382816</v>
      </c>
      <c r="K119" s="105">
        <v>102.740233382816</v>
      </c>
      <c r="L119" s="105">
        <v>102.740233382816</v>
      </c>
      <c r="M119" s="105">
        <v>102.740233382816</v>
      </c>
      <c r="N119" s="105">
        <v>102.740233382816</v>
      </c>
      <c r="O119" s="105">
        <v>102.740233382816</v>
      </c>
      <c r="P119" s="105">
        <v>102.740233382816</v>
      </c>
    </row>
    <row r="120" spans="2:16" s="10" customFormat="1" x14ac:dyDescent="0.2">
      <c r="B120" s="162" t="s">
        <v>193</v>
      </c>
      <c r="C120" s="105">
        <v>106.38707627447025</v>
      </c>
      <c r="D120" s="105">
        <v>125.548305097881</v>
      </c>
      <c r="E120" s="105">
        <v>125.548305097881</v>
      </c>
      <c r="F120" s="105">
        <v>125.548305097881</v>
      </c>
      <c r="G120" s="105">
        <v>125.548305097881</v>
      </c>
      <c r="H120" s="105">
        <v>125.548305097881</v>
      </c>
      <c r="I120" s="105">
        <v>125.548305097881</v>
      </c>
      <c r="J120" s="105">
        <v>125.548305097881</v>
      </c>
      <c r="K120" s="105">
        <v>125.548305097881</v>
      </c>
      <c r="L120" s="105">
        <v>125.548305097881</v>
      </c>
      <c r="M120" s="105">
        <v>125.548305097881</v>
      </c>
      <c r="N120" s="105">
        <v>125.548305097881</v>
      </c>
      <c r="O120" s="105">
        <v>128.8420106328565</v>
      </c>
      <c r="P120" s="105">
        <v>133.395074166499</v>
      </c>
    </row>
    <row r="121" spans="2:16" s="10" customFormat="1" x14ac:dyDescent="0.2">
      <c r="B121" s="163" t="s">
        <v>194</v>
      </c>
      <c r="C121" s="105">
        <v>106.38707627447025</v>
      </c>
      <c r="D121" s="105">
        <v>125.548305097881</v>
      </c>
      <c r="E121" s="105">
        <v>125.548305097881</v>
      </c>
      <c r="F121" s="105">
        <v>125.548305097881</v>
      </c>
      <c r="G121" s="105">
        <v>125.548305097881</v>
      </c>
      <c r="H121" s="105">
        <v>125.548305097881</v>
      </c>
      <c r="I121" s="105">
        <v>125.548305097881</v>
      </c>
      <c r="J121" s="105">
        <v>125.548305097881</v>
      </c>
      <c r="K121" s="105">
        <v>125.548305097881</v>
      </c>
      <c r="L121" s="105">
        <v>125.548305097881</v>
      </c>
      <c r="M121" s="105">
        <v>125.548305097881</v>
      </c>
      <c r="N121" s="105">
        <v>125.548305097881</v>
      </c>
      <c r="O121" s="105">
        <v>128.8420106328565</v>
      </c>
      <c r="P121" s="105">
        <v>133.395074166499</v>
      </c>
    </row>
    <row r="122" spans="2:16" s="10" customFormat="1" x14ac:dyDescent="0.2">
      <c r="B122" s="162" t="s">
        <v>195</v>
      </c>
      <c r="C122" s="105">
        <v>100</v>
      </c>
      <c r="D122" s="105">
        <v>104.5454545454545</v>
      </c>
      <c r="E122" s="105">
        <v>109.09090909090899</v>
      </c>
      <c r="F122" s="105">
        <v>109.09090909090899</v>
      </c>
      <c r="G122" s="105">
        <v>109.09090909090899</v>
      </c>
      <c r="H122" s="105">
        <v>109.09090909090899</v>
      </c>
      <c r="I122" s="105">
        <v>109.09057091260775</v>
      </c>
      <c r="J122" s="105">
        <v>109.089556377704</v>
      </c>
      <c r="K122" s="105">
        <v>109.089556377704</v>
      </c>
      <c r="L122" s="105">
        <v>118.17978911201099</v>
      </c>
      <c r="M122" s="105">
        <v>118.17978911201099</v>
      </c>
      <c r="N122" s="105">
        <v>118.17978911201099</v>
      </c>
      <c r="O122" s="105">
        <v>122.72558183576675</v>
      </c>
      <c r="P122" s="105">
        <v>127.272727272727</v>
      </c>
    </row>
    <row r="123" spans="2:16" s="10" customFormat="1" x14ac:dyDescent="0.2">
      <c r="B123" s="163" t="s">
        <v>196</v>
      </c>
      <c r="C123" s="105">
        <v>100</v>
      </c>
      <c r="D123" s="105">
        <v>104.5454545454545</v>
      </c>
      <c r="E123" s="105">
        <v>109.09090909090899</v>
      </c>
      <c r="F123" s="105">
        <v>109.09090909090899</v>
      </c>
      <c r="G123" s="105">
        <v>109.09090909090899</v>
      </c>
      <c r="H123" s="105">
        <v>109.09090909090899</v>
      </c>
      <c r="I123" s="105">
        <v>109.09057091260775</v>
      </c>
      <c r="J123" s="105">
        <v>109.089556377704</v>
      </c>
      <c r="K123" s="105">
        <v>109.089556377704</v>
      </c>
      <c r="L123" s="105">
        <v>118.17978911201099</v>
      </c>
      <c r="M123" s="105">
        <v>118.17978911201099</v>
      </c>
      <c r="N123" s="105">
        <v>118.17978911201099</v>
      </c>
      <c r="O123" s="105">
        <v>122.72558183576675</v>
      </c>
      <c r="P123" s="105">
        <v>127.272727272727</v>
      </c>
    </row>
    <row r="124" spans="2:16" s="10" customFormat="1" x14ac:dyDescent="0.2">
      <c r="B124" s="62"/>
      <c r="C124" s="105"/>
      <c r="D124" s="105"/>
      <c r="E124" s="105"/>
      <c r="F124" s="105"/>
      <c r="G124" s="105"/>
      <c r="H124" s="105"/>
      <c r="I124" s="105"/>
      <c r="J124" s="105"/>
      <c r="K124" s="105"/>
      <c r="L124" s="105"/>
      <c r="M124" s="105"/>
      <c r="N124" s="105"/>
      <c r="O124" s="105"/>
      <c r="P124" s="105"/>
    </row>
    <row r="125" spans="2:16" s="59" customFormat="1" x14ac:dyDescent="0.2">
      <c r="B125" s="63" t="s">
        <v>87</v>
      </c>
      <c r="C125" s="106">
        <v>98.776279453069407</v>
      </c>
      <c r="D125" s="106">
        <v>97.525774839380119</v>
      </c>
      <c r="E125" s="106">
        <v>98.147295889454995</v>
      </c>
      <c r="F125" s="106">
        <v>100.67348851814836</v>
      </c>
      <c r="G125" s="106">
        <v>103.88899825948299</v>
      </c>
      <c r="H125" s="106">
        <v>104.63409212578101</v>
      </c>
      <c r="I125" s="106">
        <v>104.34034690727174</v>
      </c>
      <c r="J125" s="106">
        <v>106.19902214327251</v>
      </c>
      <c r="K125" s="106">
        <v>106.543895893</v>
      </c>
      <c r="L125" s="106">
        <v>108.0658708196525</v>
      </c>
      <c r="M125" s="106">
        <v>113.81212226723075</v>
      </c>
      <c r="N125" s="106">
        <v>115.34363341094151</v>
      </c>
      <c r="O125" s="106">
        <v>125.42265664555924</v>
      </c>
      <c r="P125" s="106">
        <v>130.79551624316525</v>
      </c>
    </row>
    <row r="126" spans="2:16" s="10" customFormat="1" x14ac:dyDescent="0.2">
      <c r="B126" s="162" t="s">
        <v>197</v>
      </c>
      <c r="C126" s="105">
        <v>99.2761857449281</v>
      </c>
      <c r="D126" s="105">
        <v>97.991642536818944</v>
      </c>
      <c r="E126" s="105">
        <v>98.598823899144591</v>
      </c>
      <c r="F126" s="105">
        <v>100.91184499427713</v>
      </c>
      <c r="G126" s="105">
        <v>103.66906613270299</v>
      </c>
      <c r="H126" s="105">
        <v>104.225171309592</v>
      </c>
      <c r="I126" s="105">
        <v>104.30785459353299</v>
      </c>
      <c r="J126" s="105">
        <v>106.02681946533986</v>
      </c>
      <c r="K126" s="105">
        <v>106.3258133901505</v>
      </c>
      <c r="L126" s="105">
        <v>108.16863231203226</v>
      </c>
      <c r="M126" s="105">
        <v>114.33795487537925</v>
      </c>
      <c r="N126" s="105">
        <v>115.95606926656424</v>
      </c>
      <c r="O126" s="105">
        <v>126.62101290815325</v>
      </c>
      <c r="P126" s="105">
        <v>135.5295399329755</v>
      </c>
    </row>
    <row r="127" spans="2:16" s="10" customFormat="1" x14ac:dyDescent="0.2">
      <c r="B127" s="163" t="s">
        <v>198</v>
      </c>
      <c r="C127" s="105">
        <v>99.2761857449281</v>
      </c>
      <c r="D127" s="105">
        <v>97.991642536818944</v>
      </c>
      <c r="E127" s="105">
        <v>98.598823899144591</v>
      </c>
      <c r="F127" s="105">
        <v>100.91184499427713</v>
      </c>
      <c r="G127" s="105">
        <v>103.66906613270299</v>
      </c>
      <c r="H127" s="105">
        <v>104.225171309592</v>
      </c>
      <c r="I127" s="105">
        <v>104.30785459353299</v>
      </c>
      <c r="J127" s="105">
        <v>106.02681946533986</v>
      </c>
      <c r="K127" s="105">
        <v>106.3258133901505</v>
      </c>
      <c r="L127" s="105">
        <v>108.16863231203226</v>
      </c>
      <c r="M127" s="105">
        <v>114.33795487537925</v>
      </c>
      <c r="N127" s="105">
        <v>115.95606926656424</v>
      </c>
      <c r="O127" s="105">
        <v>126.62101290815325</v>
      </c>
      <c r="P127" s="105">
        <v>135.5295399329755</v>
      </c>
    </row>
    <row r="128" spans="2:16" s="10" customFormat="1" x14ac:dyDescent="0.2">
      <c r="B128" s="162" t="s">
        <v>199</v>
      </c>
      <c r="C128" s="105">
        <v>88.255119649443287</v>
      </c>
      <c r="D128" s="105">
        <v>86.502093817787596</v>
      </c>
      <c r="E128" s="105">
        <v>87.394426615285354</v>
      </c>
      <c r="F128" s="105">
        <v>95.430063101507073</v>
      </c>
      <c r="G128" s="105">
        <v>111.0648425088782</v>
      </c>
      <c r="H128" s="105">
        <v>116.67127881527306</v>
      </c>
      <c r="I128" s="105">
        <v>106.46688222308232</v>
      </c>
      <c r="J128" s="105">
        <v>111.47156406705037</v>
      </c>
      <c r="K128" s="105">
        <v>113.59398477187928</v>
      </c>
      <c r="L128" s="105">
        <v>107.41069446576846</v>
      </c>
      <c r="M128" s="105">
        <v>101.7715983307215</v>
      </c>
      <c r="N128" s="105">
        <v>101.07602296151191</v>
      </c>
      <c r="O128" s="105">
        <v>98.706885826431417</v>
      </c>
      <c r="P128" s="105">
        <v>52.885335711651251</v>
      </c>
    </row>
    <row r="129" spans="2:16" s="10" customFormat="1" x14ac:dyDescent="0.2">
      <c r="B129" s="163" t="s">
        <v>200</v>
      </c>
      <c r="C129" s="105">
        <v>88.255119649443287</v>
      </c>
      <c r="D129" s="105">
        <v>86.502093817787596</v>
      </c>
      <c r="E129" s="105">
        <v>87.394426615285354</v>
      </c>
      <c r="F129" s="105">
        <v>95.430063101507073</v>
      </c>
      <c r="G129" s="105">
        <v>111.0648425088782</v>
      </c>
      <c r="H129" s="105">
        <v>116.67127881527306</v>
      </c>
      <c r="I129" s="105">
        <v>106.46688222308232</v>
      </c>
      <c r="J129" s="105">
        <v>111.47156406705037</v>
      </c>
      <c r="K129" s="105">
        <v>113.59398477187928</v>
      </c>
      <c r="L129" s="105">
        <v>107.41069446576846</v>
      </c>
      <c r="M129" s="105">
        <v>101.7715983307215</v>
      </c>
      <c r="N129" s="105">
        <v>101.07602296151191</v>
      </c>
      <c r="O129" s="105">
        <v>98.706885826431417</v>
      </c>
      <c r="P129" s="105">
        <v>52.885335711651251</v>
      </c>
    </row>
    <row r="130" spans="2:16" s="10" customFormat="1" x14ac:dyDescent="0.2">
      <c r="B130" s="62"/>
      <c r="C130" s="105"/>
      <c r="D130" s="105"/>
      <c r="E130" s="105"/>
      <c r="F130" s="105"/>
      <c r="G130" s="105"/>
      <c r="H130" s="105"/>
      <c r="I130" s="105"/>
      <c r="J130" s="105"/>
      <c r="K130" s="105"/>
      <c r="L130" s="105"/>
      <c r="M130" s="105"/>
      <c r="N130" s="105"/>
      <c r="O130" s="105"/>
      <c r="P130" s="105"/>
    </row>
    <row r="131" spans="2:16" s="59" customFormat="1" x14ac:dyDescent="0.2">
      <c r="B131" s="63" t="s">
        <v>88</v>
      </c>
      <c r="C131" s="106">
        <v>99.984840999419021</v>
      </c>
      <c r="D131" s="106">
        <v>99.934564656867096</v>
      </c>
      <c r="E131" s="106">
        <v>102.01528652083699</v>
      </c>
      <c r="F131" s="106">
        <v>100.96346862015125</v>
      </c>
      <c r="G131" s="106">
        <v>101.8238199486245</v>
      </c>
      <c r="H131" s="106">
        <v>101.7712274905485</v>
      </c>
      <c r="I131" s="106">
        <v>102.76402429677626</v>
      </c>
      <c r="J131" s="106">
        <v>103.73271061393125</v>
      </c>
      <c r="K131" s="106">
        <v>104.68104448873873</v>
      </c>
      <c r="L131" s="106">
        <v>102.99961807842</v>
      </c>
      <c r="M131" s="106">
        <v>105.2712335481075</v>
      </c>
      <c r="N131" s="106">
        <v>106.35150107257775</v>
      </c>
      <c r="O131" s="106">
        <v>112.35217634255851</v>
      </c>
      <c r="P131" s="106">
        <v>123.68731789764925</v>
      </c>
    </row>
    <row r="132" spans="2:16" s="10" customFormat="1" x14ac:dyDescent="0.2">
      <c r="B132" s="162" t="s">
        <v>201</v>
      </c>
      <c r="C132" s="105">
        <v>99.955743200424394</v>
      </c>
      <c r="D132" s="105">
        <v>98.877826539152636</v>
      </c>
      <c r="E132" s="105">
        <v>101.36444484845325</v>
      </c>
      <c r="F132" s="105">
        <v>100.12384138954054</v>
      </c>
      <c r="G132" s="105">
        <v>100.73447930166103</v>
      </c>
      <c r="H132" s="105">
        <v>99.800739126265896</v>
      </c>
      <c r="I132" s="105">
        <v>102.60611332410025</v>
      </c>
      <c r="J132" s="105">
        <v>105.19545621695487</v>
      </c>
      <c r="K132" s="105">
        <v>105.867495910993</v>
      </c>
      <c r="L132" s="105">
        <v>101.90649129206311</v>
      </c>
      <c r="M132" s="105">
        <v>105.2511872338135</v>
      </c>
      <c r="N132" s="105">
        <v>105.96078184678559</v>
      </c>
      <c r="O132" s="105">
        <v>116.142211255468</v>
      </c>
      <c r="P132" s="105">
        <v>127.98524660676451</v>
      </c>
    </row>
    <row r="133" spans="2:16" s="10" customFormat="1" x14ac:dyDescent="0.2">
      <c r="B133" s="163" t="s">
        <v>202</v>
      </c>
      <c r="C133" s="105">
        <v>100</v>
      </c>
      <c r="D133" s="105">
        <v>101.16210062320602</v>
      </c>
      <c r="E133" s="105">
        <v>101.54946749760801</v>
      </c>
      <c r="F133" s="105">
        <v>98.653934930645804</v>
      </c>
      <c r="G133" s="105">
        <v>98.653934930645804</v>
      </c>
      <c r="H133" s="105">
        <v>97.85365757885306</v>
      </c>
      <c r="I133" s="105">
        <v>99.611194639031851</v>
      </c>
      <c r="J133" s="105">
        <v>105.684083171361</v>
      </c>
      <c r="K133" s="105">
        <v>105.7275354390725</v>
      </c>
      <c r="L133" s="105">
        <v>113.331494644823</v>
      </c>
      <c r="M133" s="105">
        <v>114.4078326679135</v>
      </c>
      <c r="N133" s="105">
        <v>112.28462032755699</v>
      </c>
      <c r="O133" s="105">
        <v>126.093261225717</v>
      </c>
      <c r="P133" s="105">
        <v>129.87044113453749</v>
      </c>
    </row>
    <row r="134" spans="2:16" s="10" customFormat="1" x14ac:dyDescent="0.2">
      <c r="B134" s="163" t="s">
        <v>203</v>
      </c>
      <c r="C134" s="105">
        <v>99.938044209726698</v>
      </c>
      <c r="D134" s="105">
        <v>97.967485364496369</v>
      </c>
      <c r="E134" s="105">
        <v>101.29113094733633</v>
      </c>
      <c r="F134" s="105">
        <v>100.72692177428307</v>
      </c>
      <c r="G134" s="105">
        <v>101.5911037520913</v>
      </c>
      <c r="H134" s="105">
        <v>100.60511839292479</v>
      </c>
      <c r="I134" s="105">
        <v>103.86134694106823</v>
      </c>
      <c r="J134" s="105">
        <v>104.99821423317587</v>
      </c>
      <c r="K134" s="105">
        <v>105.92706710989324</v>
      </c>
      <c r="L134" s="105">
        <v>97.377940076892116</v>
      </c>
      <c r="M134" s="105">
        <v>101.55189120422524</v>
      </c>
      <c r="N134" s="105">
        <v>103.40389332200368</v>
      </c>
      <c r="O134" s="105">
        <v>112.12271378457075</v>
      </c>
      <c r="P134" s="105">
        <v>127.21823943486899</v>
      </c>
    </row>
    <row r="135" spans="2:16" s="10" customFormat="1" x14ac:dyDescent="0.2">
      <c r="B135" s="162" t="s">
        <v>204</v>
      </c>
      <c r="C135" s="105">
        <v>100</v>
      </c>
      <c r="D135" s="105">
        <v>105.621696113878</v>
      </c>
      <c r="E135" s="105">
        <v>127.423194546681</v>
      </c>
      <c r="F135" s="105">
        <v>115.1162375008455</v>
      </c>
      <c r="G135" s="105">
        <v>110.78905321126976</v>
      </c>
      <c r="H135" s="105">
        <v>108.99961997582724</v>
      </c>
      <c r="I135" s="105">
        <v>107.54879223129625</v>
      </c>
      <c r="J135" s="105">
        <v>107.57729175774301</v>
      </c>
      <c r="K135" s="105">
        <v>106.44654529619426</v>
      </c>
      <c r="L135" s="105">
        <v>104.21181246926599</v>
      </c>
      <c r="M135" s="105">
        <v>105.57955860290625</v>
      </c>
      <c r="N135" s="105">
        <v>105.66816765598199</v>
      </c>
      <c r="O135" s="105">
        <v>113.447643741552</v>
      </c>
      <c r="P135" s="105">
        <v>119.0401765974155</v>
      </c>
    </row>
    <row r="136" spans="2:16" s="10" customFormat="1" x14ac:dyDescent="0.2">
      <c r="B136" s="163" t="s">
        <v>205</v>
      </c>
      <c r="C136" s="105">
        <v>100</v>
      </c>
      <c r="D136" s="105">
        <v>112.983838500023</v>
      </c>
      <c r="E136" s="105">
        <v>144.28701960816576</v>
      </c>
      <c r="F136" s="105">
        <v>116.34446097675223</v>
      </c>
      <c r="G136" s="105">
        <v>106.60149568930174</v>
      </c>
      <c r="H136" s="105">
        <v>102.93993260359687</v>
      </c>
      <c r="I136" s="105">
        <v>99.923523568355563</v>
      </c>
      <c r="J136" s="105">
        <v>100.11466830587769</v>
      </c>
      <c r="K136" s="105">
        <v>99.103140366557454</v>
      </c>
      <c r="L136" s="105">
        <v>96.856530599932725</v>
      </c>
      <c r="M136" s="105">
        <v>97.515473361161966</v>
      </c>
      <c r="N136" s="105">
        <v>97.479492238805406</v>
      </c>
      <c r="O136" s="105">
        <v>104.65610365856766</v>
      </c>
      <c r="P136" s="105">
        <v>109.81524737432926</v>
      </c>
    </row>
    <row r="137" spans="2:16" s="10" customFormat="1" x14ac:dyDescent="0.2">
      <c r="B137" s="163" t="s">
        <v>206</v>
      </c>
      <c r="C137" s="105">
        <v>100</v>
      </c>
      <c r="D137" s="105">
        <v>100</v>
      </c>
      <c r="E137" s="105">
        <v>114.54627437718401</v>
      </c>
      <c r="F137" s="105">
        <v>114.54627437718401</v>
      </c>
      <c r="G137" s="105">
        <v>114.54627437718401</v>
      </c>
      <c r="H137" s="105">
        <v>114.54627437718401</v>
      </c>
      <c r="I137" s="105">
        <v>114.54627437718401</v>
      </c>
      <c r="J137" s="105">
        <v>114.41507856993475</v>
      </c>
      <c r="K137" s="105">
        <v>113.17248350277475</v>
      </c>
      <c r="L137" s="105">
        <v>110.9601038483145</v>
      </c>
      <c r="M137" s="105">
        <v>113.02048877949225</v>
      </c>
      <c r="N137" s="105">
        <v>113.23239100965375</v>
      </c>
      <c r="O137" s="105">
        <v>121.5687585034035</v>
      </c>
      <c r="P137" s="105">
        <v>127.56163110748899</v>
      </c>
    </row>
    <row r="138" spans="2:16" s="10" customFormat="1" x14ac:dyDescent="0.2">
      <c r="B138" s="162" t="s">
        <v>207</v>
      </c>
      <c r="C138" s="105">
        <v>100</v>
      </c>
      <c r="D138" s="105">
        <v>100</v>
      </c>
      <c r="E138" s="105">
        <v>100</v>
      </c>
      <c r="F138" s="105">
        <v>100</v>
      </c>
      <c r="G138" s="105">
        <v>100</v>
      </c>
      <c r="H138" s="105">
        <v>100</v>
      </c>
      <c r="I138" s="105">
        <v>100</v>
      </c>
      <c r="J138" s="105">
        <v>100</v>
      </c>
      <c r="K138" s="105">
        <v>100.69210104751949</v>
      </c>
      <c r="L138" s="105">
        <v>97.642750686685531</v>
      </c>
      <c r="M138" s="105">
        <v>100.01609495216267</v>
      </c>
      <c r="N138" s="105">
        <v>101.35094127713676</v>
      </c>
      <c r="O138" s="105">
        <v>97.164930153968669</v>
      </c>
      <c r="P138" s="105">
        <v>98.194422252269902</v>
      </c>
    </row>
    <row r="139" spans="2:16" s="10" customFormat="1" x14ac:dyDescent="0.2">
      <c r="B139" s="163" t="s">
        <v>208</v>
      </c>
      <c r="C139" s="105">
        <v>100</v>
      </c>
      <c r="D139" s="105">
        <v>100</v>
      </c>
      <c r="E139" s="105">
        <v>100</v>
      </c>
      <c r="F139" s="105">
        <v>100</v>
      </c>
      <c r="G139" s="105">
        <v>100</v>
      </c>
      <c r="H139" s="105">
        <v>100</v>
      </c>
      <c r="I139" s="105">
        <v>100</v>
      </c>
      <c r="J139" s="105">
        <v>100</v>
      </c>
      <c r="K139" s="105">
        <v>100.69210104751949</v>
      </c>
      <c r="L139" s="105">
        <v>97.642750686685531</v>
      </c>
      <c r="M139" s="105">
        <v>100.01609495216267</v>
      </c>
      <c r="N139" s="105">
        <v>101.35094127713676</v>
      </c>
      <c r="O139" s="105">
        <v>97.164930153968669</v>
      </c>
      <c r="P139" s="105">
        <v>98.194422252269902</v>
      </c>
    </row>
    <row r="140" spans="2:16" s="10" customFormat="1" x14ac:dyDescent="0.2">
      <c r="B140" s="162" t="s">
        <v>209</v>
      </c>
      <c r="C140" s="105">
        <v>100</v>
      </c>
      <c r="D140" s="105">
        <v>100</v>
      </c>
      <c r="E140" s="105">
        <v>100</v>
      </c>
      <c r="F140" s="105">
        <v>100</v>
      </c>
      <c r="G140" s="105">
        <v>101.63909929515626</v>
      </c>
      <c r="H140" s="105">
        <v>102.25955077308974</v>
      </c>
      <c r="I140" s="105">
        <v>102.4820639398515</v>
      </c>
      <c r="J140" s="105">
        <v>102.48203134356901</v>
      </c>
      <c r="K140" s="105">
        <v>104.08751834863425</v>
      </c>
      <c r="L140" s="105">
        <v>104.1565213380625</v>
      </c>
      <c r="M140" s="105">
        <v>106.009169210954</v>
      </c>
      <c r="N140" s="105">
        <v>107.55292415512301</v>
      </c>
      <c r="O140" s="105">
        <v>113.16078596318525</v>
      </c>
      <c r="P140" s="105">
        <v>128.53977276934648</v>
      </c>
    </row>
    <row r="141" spans="2:16" s="10" customFormat="1" x14ac:dyDescent="0.2">
      <c r="B141" s="163" t="s">
        <v>210</v>
      </c>
      <c r="C141" s="105">
        <v>100</v>
      </c>
      <c r="D141" s="105">
        <v>100</v>
      </c>
      <c r="E141" s="105">
        <v>100</v>
      </c>
      <c r="F141" s="105">
        <v>100</v>
      </c>
      <c r="G141" s="105">
        <v>101.63909929515626</v>
      </c>
      <c r="H141" s="105">
        <v>102.25955077308974</v>
      </c>
      <c r="I141" s="105">
        <v>102.4820639398515</v>
      </c>
      <c r="J141" s="105">
        <v>102.48203134356901</v>
      </c>
      <c r="K141" s="105">
        <v>104.08751834863425</v>
      </c>
      <c r="L141" s="105">
        <v>104.1565213380625</v>
      </c>
      <c r="M141" s="105">
        <v>106.009169210954</v>
      </c>
      <c r="N141" s="105">
        <v>107.55292415512301</v>
      </c>
      <c r="O141" s="105">
        <v>113.16078596318525</v>
      </c>
      <c r="P141" s="105">
        <v>128.53977276934648</v>
      </c>
    </row>
    <row r="142" spans="2:16" s="10" customFormat="1" x14ac:dyDescent="0.2">
      <c r="B142" s="162" t="s">
        <v>211</v>
      </c>
      <c r="C142" s="105">
        <v>100</v>
      </c>
      <c r="D142" s="105">
        <v>100</v>
      </c>
      <c r="E142" s="105">
        <v>101.74713737020751</v>
      </c>
      <c r="F142" s="105">
        <v>101.74721746161298</v>
      </c>
      <c r="G142" s="105">
        <v>103.9554728901125</v>
      </c>
      <c r="H142" s="105">
        <v>105.635731447591</v>
      </c>
      <c r="I142" s="105">
        <v>105.75162270059074</v>
      </c>
      <c r="J142" s="105">
        <v>107.61164735926076</v>
      </c>
      <c r="K142" s="105">
        <v>107.58308453778901</v>
      </c>
      <c r="L142" s="105">
        <v>107.58308453778901</v>
      </c>
      <c r="M142" s="105">
        <v>107.58308453778901</v>
      </c>
      <c r="N142" s="105">
        <v>107.58308453778901</v>
      </c>
      <c r="O142" s="105">
        <v>107.58308453778901</v>
      </c>
      <c r="P142" s="105">
        <v>107.58308453778901</v>
      </c>
    </row>
    <row r="143" spans="2:16" s="10" customFormat="1" ht="13.5" thickBot="1" x14ac:dyDescent="0.25">
      <c r="B143" s="164" t="s">
        <v>212</v>
      </c>
      <c r="C143" s="107">
        <v>100</v>
      </c>
      <c r="D143" s="107">
        <v>100</v>
      </c>
      <c r="E143" s="107">
        <v>101.74713737020751</v>
      </c>
      <c r="F143" s="107">
        <v>101.74721746161298</v>
      </c>
      <c r="G143" s="107">
        <v>103.9554728901125</v>
      </c>
      <c r="H143" s="107">
        <v>105.635731447591</v>
      </c>
      <c r="I143" s="107">
        <v>105.75162270059074</v>
      </c>
      <c r="J143" s="107">
        <v>107.61164735926076</v>
      </c>
      <c r="K143" s="107">
        <v>107.58308453778901</v>
      </c>
      <c r="L143" s="107">
        <v>107.58308453778901</v>
      </c>
      <c r="M143" s="107">
        <v>107.58308453778901</v>
      </c>
      <c r="N143" s="107">
        <v>107.58308453778901</v>
      </c>
      <c r="O143" s="107">
        <v>107.58308453778901</v>
      </c>
      <c r="P143" s="107">
        <v>107.58308453778901</v>
      </c>
    </row>
    <row r="144" spans="2:16" ht="7.5" customHeight="1" x14ac:dyDescent="0.2"/>
    <row r="145" spans="2:2" ht="16.5" x14ac:dyDescent="0.3">
      <c r="B145" s="161"/>
    </row>
    <row r="146" spans="2:2" ht="4.5" customHeight="1" x14ac:dyDescent="0.2">
      <c r="B146" s="34"/>
    </row>
    <row r="147" spans="2:2" ht="14.25" x14ac:dyDescent="0.2">
      <c r="B147" s="91"/>
    </row>
  </sheetData>
  <pageMargins left="0.7" right="0.7" top="0.75" bottom="0.75" header="0.3" footer="0.3"/>
  <pageSetup orientation="portrait" verticalDpi="0" r:id="rId1"/>
  <rowBreaks count="2" manualBreakCount="2">
    <brk id="53" max="16383" man="1"/>
    <brk id="10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AX147"/>
  <sheetViews>
    <sheetView workbookViewId="0">
      <pane xSplit="2" ySplit="9" topLeftCell="L10" activePane="bottomRight" state="frozen"/>
      <selection activeCell="C12" sqref="C12:L12"/>
      <selection pane="topRight" activeCell="C12" sqref="C12:L12"/>
      <selection pane="bottomLeft" activeCell="C12" sqref="C12:L12"/>
      <selection pane="bottomRight" sqref="A1:XFD1048576"/>
    </sheetView>
  </sheetViews>
  <sheetFormatPr defaultColWidth="9.140625" defaultRowHeight="12.75" x14ac:dyDescent="0.2"/>
  <cols>
    <col min="1" max="1" width="1.5703125" customWidth="1"/>
    <col min="2" max="2" width="63.85546875" style="1" bestFit="1" customWidth="1"/>
    <col min="3" max="28" width="8.140625" customWidth="1"/>
  </cols>
  <sheetData>
    <row r="1" spans="2:50" x14ac:dyDescent="0.2">
      <c r="B1" s="14"/>
    </row>
    <row r="2" spans="2:50" s="8" customFormat="1" x14ac:dyDescent="0.2">
      <c r="B2" s="133" t="s">
        <v>356</v>
      </c>
      <c r="C2" s="43"/>
      <c r="D2" s="43"/>
      <c r="E2" s="43"/>
      <c r="F2" s="43"/>
      <c r="G2" s="43"/>
      <c r="H2" s="43"/>
      <c r="I2" s="43"/>
      <c r="J2" s="43"/>
      <c r="K2" s="43"/>
      <c r="L2" s="43"/>
      <c r="M2" s="43"/>
      <c r="N2" s="43"/>
      <c r="O2" s="43"/>
      <c r="P2" s="43"/>
      <c r="Q2" s="43"/>
      <c r="R2" s="43"/>
      <c r="S2" s="43"/>
      <c r="T2" s="43"/>
      <c r="U2" s="43"/>
      <c r="V2" s="43"/>
      <c r="W2" s="43"/>
      <c r="X2" s="43"/>
      <c r="Y2" s="43"/>
      <c r="Z2" s="43"/>
      <c r="AA2" s="43"/>
      <c r="AB2" s="43"/>
    </row>
    <row r="3" spans="2:50" s="8" customFormat="1" x14ac:dyDescent="0.2">
      <c r="B3" s="60"/>
      <c r="C3" s="43"/>
      <c r="D3" s="43"/>
      <c r="E3" s="43"/>
      <c r="F3" s="43"/>
      <c r="G3" s="43"/>
      <c r="H3" s="43"/>
      <c r="I3" s="43"/>
      <c r="J3" s="43"/>
      <c r="K3" s="43"/>
      <c r="L3" s="43"/>
      <c r="M3" s="43"/>
      <c r="N3" s="43"/>
      <c r="O3" s="43"/>
      <c r="P3" s="43"/>
      <c r="Q3" s="43"/>
      <c r="R3" s="43"/>
      <c r="S3" s="43"/>
      <c r="T3" s="43"/>
      <c r="U3" s="43"/>
      <c r="V3" s="43"/>
      <c r="W3" s="43"/>
      <c r="X3" s="43"/>
      <c r="Y3" s="43"/>
      <c r="Z3" s="43"/>
      <c r="AA3" s="43"/>
      <c r="AB3" s="43"/>
    </row>
    <row r="4" spans="2:50" s="8" customFormat="1" x14ac:dyDescent="0.2">
      <c r="B4" s="52" t="s">
        <v>93</v>
      </c>
      <c r="C4" s="2"/>
      <c r="D4" s="2"/>
      <c r="E4" s="2"/>
      <c r="F4" s="2"/>
      <c r="G4" s="2"/>
      <c r="H4" s="2"/>
      <c r="I4" s="2"/>
      <c r="J4" s="2"/>
      <c r="K4" s="2"/>
      <c r="L4" s="2"/>
      <c r="M4" s="3"/>
      <c r="N4" s="3"/>
      <c r="O4" s="3"/>
      <c r="P4" s="2"/>
      <c r="Q4" s="3"/>
      <c r="R4" s="3"/>
      <c r="S4" s="3"/>
      <c r="T4" s="2"/>
      <c r="U4" s="3"/>
      <c r="V4" s="3"/>
      <c r="W4" s="3"/>
      <c r="X4" s="2"/>
      <c r="Y4" s="3"/>
    </row>
    <row r="5" spans="2:50" s="8" customFormat="1" x14ac:dyDescent="0.2">
      <c r="B5" s="14" t="s">
        <v>258</v>
      </c>
      <c r="C5" s="42"/>
      <c r="D5" s="42"/>
      <c r="E5" s="42"/>
      <c r="F5" s="42"/>
      <c r="G5" s="42"/>
      <c r="H5" s="42"/>
      <c r="I5" s="42"/>
      <c r="J5" s="42"/>
      <c r="K5" s="42"/>
      <c r="L5" s="42"/>
      <c r="M5" s="42"/>
      <c r="N5" s="42"/>
      <c r="O5" s="42"/>
      <c r="P5" s="42"/>
      <c r="Q5" s="42"/>
      <c r="R5" s="42"/>
      <c r="S5" s="42"/>
      <c r="T5" s="42"/>
      <c r="U5" s="42"/>
      <c r="V5" s="42"/>
      <c r="W5" s="42"/>
      <c r="X5" s="42"/>
      <c r="Y5" s="42"/>
      <c r="Z5" s="42"/>
      <c r="AA5" s="42"/>
      <c r="AB5" s="42"/>
      <c r="AC5" s="25"/>
      <c r="AD5" s="25"/>
      <c r="AE5" s="25"/>
      <c r="AF5" s="25"/>
      <c r="AG5" s="25"/>
      <c r="AH5" s="25"/>
      <c r="AI5" s="25"/>
      <c r="AJ5" s="25"/>
      <c r="AK5" s="25"/>
      <c r="AL5" s="25"/>
      <c r="AM5" s="25"/>
      <c r="AN5" s="25"/>
      <c r="AO5" s="25"/>
      <c r="AP5" s="25"/>
      <c r="AQ5" s="25"/>
      <c r="AR5" s="25"/>
      <c r="AS5" s="25"/>
      <c r="AT5" s="25"/>
      <c r="AU5" s="25"/>
      <c r="AV5" s="25"/>
      <c r="AW5" s="25"/>
      <c r="AX5" s="25"/>
    </row>
    <row r="6" spans="2:50" s="8" customFormat="1" x14ac:dyDescent="0.2">
      <c r="B6" s="14" t="s">
        <v>329</v>
      </c>
      <c r="C6" s="42"/>
      <c r="D6" s="42"/>
      <c r="E6" s="42"/>
      <c r="F6" s="42"/>
      <c r="G6" s="42"/>
      <c r="H6" s="42"/>
      <c r="I6" s="42"/>
      <c r="J6" s="42"/>
      <c r="K6" s="42"/>
      <c r="L6" s="42"/>
      <c r="M6" s="42"/>
      <c r="N6" s="42"/>
      <c r="O6" s="42"/>
      <c r="P6" s="42"/>
      <c r="Q6" s="42"/>
      <c r="R6" s="42"/>
      <c r="S6" s="42"/>
      <c r="T6" s="42"/>
      <c r="U6" s="42"/>
      <c r="V6" s="42"/>
      <c r="W6" s="42"/>
      <c r="X6" s="42"/>
      <c r="Y6" s="42"/>
      <c r="Z6" s="42"/>
      <c r="AA6" s="42"/>
      <c r="AB6" s="42"/>
      <c r="AC6" s="25"/>
      <c r="AD6" s="25"/>
      <c r="AE6" s="25"/>
      <c r="AF6" s="25"/>
      <c r="AG6" s="25"/>
      <c r="AH6" s="25"/>
      <c r="AI6" s="25"/>
      <c r="AJ6" s="25"/>
      <c r="AK6" s="25"/>
      <c r="AL6" s="25"/>
      <c r="AM6" s="25"/>
      <c r="AN6" s="25"/>
      <c r="AO6" s="25"/>
      <c r="AP6" s="25"/>
      <c r="AQ6" s="25"/>
      <c r="AR6" s="25"/>
      <c r="AS6" s="25"/>
      <c r="AT6" s="25"/>
      <c r="AU6" s="25"/>
      <c r="AV6" s="25"/>
      <c r="AW6" s="25"/>
      <c r="AX6" s="25"/>
    </row>
    <row r="7" spans="2:50" s="8" customFormat="1" x14ac:dyDescent="0.2">
      <c r="B7" s="61" t="s">
        <v>282</v>
      </c>
      <c r="C7" s="42"/>
      <c r="D7" s="42"/>
      <c r="E7" s="42"/>
      <c r="F7" s="42"/>
      <c r="G7" s="42"/>
      <c r="H7" s="42"/>
      <c r="I7" s="42"/>
      <c r="J7" s="42"/>
      <c r="K7" s="42"/>
      <c r="L7" s="42"/>
      <c r="M7" s="42"/>
      <c r="N7" s="42"/>
      <c r="O7" s="42"/>
      <c r="P7" s="42"/>
      <c r="Q7" s="42"/>
      <c r="R7" s="42"/>
      <c r="S7" s="42"/>
      <c r="T7" s="42"/>
      <c r="U7" s="42"/>
      <c r="W7" s="42"/>
      <c r="X7" s="42"/>
      <c r="Y7" s="42"/>
      <c r="Z7" s="42"/>
      <c r="AA7" s="42"/>
      <c r="AB7" s="42"/>
      <c r="AC7" s="25"/>
      <c r="AD7" s="25"/>
      <c r="AE7" s="25"/>
      <c r="AF7" s="25"/>
      <c r="AG7" s="25"/>
      <c r="AH7" s="25"/>
      <c r="AI7" s="25"/>
      <c r="AJ7" s="25"/>
      <c r="AK7" s="25"/>
      <c r="AL7" s="25"/>
      <c r="AM7" s="25"/>
      <c r="AN7" s="25"/>
      <c r="AO7" s="25"/>
      <c r="AP7" s="25"/>
      <c r="AQ7" s="25"/>
      <c r="AR7" s="25"/>
      <c r="AS7" s="25"/>
      <c r="AT7" s="25"/>
      <c r="AU7" s="25"/>
      <c r="AV7" s="25"/>
      <c r="AW7" s="25"/>
      <c r="AX7" s="25"/>
    </row>
    <row r="8" spans="2:50" ht="8.25" customHeight="1" thickBot="1" x14ac:dyDescent="0.25"/>
    <row r="9" spans="2:50" s="65" customFormat="1" thickBot="1" x14ac:dyDescent="0.25">
      <c r="B9" s="160" t="s">
        <v>213</v>
      </c>
      <c r="C9" s="66" t="s">
        <v>214</v>
      </c>
      <c r="D9" s="66" t="s">
        <v>215</v>
      </c>
      <c r="E9" s="66" t="s">
        <v>216</v>
      </c>
      <c r="F9" s="66" t="s">
        <v>217</v>
      </c>
      <c r="G9" s="66" t="s">
        <v>218</v>
      </c>
      <c r="H9" s="66" t="s">
        <v>219</v>
      </c>
      <c r="I9" s="66" t="s">
        <v>229</v>
      </c>
      <c r="J9" s="66" t="s">
        <v>287</v>
      </c>
      <c r="K9" s="66" t="s">
        <v>296</v>
      </c>
      <c r="L9" s="66" t="s">
        <v>297</v>
      </c>
      <c r="M9" s="66" t="s">
        <v>302</v>
      </c>
      <c r="N9" s="66" t="s">
        <v>323</v>
      </c>
      <c r="O9" s="66" t="s">
        <v>328</v>
      </c>
      <c r="P9" s="66" t="s">
        <v>342</v>
      </c>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row>
    <row r="10" spans="2:50" s="10" customFormat="1" x14ac:dyDescent="0.2">
      <c r="B10" s="63" t="s">
        <v>80</v>
      </c>
      <c r="C10" s="105"/>
      <c r="D10" s="105">
        <v>4.7252808321053781</v>
      </c>
      <c r="E10" s="105">
        <v>1.4104015718196881</v>
      </c>
      <c r="F10" s="105">
        <v>0.14615124536592161</v>
      </c>
      <c r="G10" s="105">
        <v>-0.26227743691377098</v>
      </c>
      <c r="H10" s="105">
        <v>-0.96552213612808169</v>
      </c>
      <c r="I10" s="105">
        <v>-0.52172961661213357</v>
      </c>
      <c r="J10" s="105">
        <v>1.5298277140758225</v>
      </c>
      <c r="K10" s="105">
        <v>0.14463842033345689</v>
      </c>
      <c r="L10" s="105">
        <v>0.81419787658755449</v>
      </c>
      <c r="M10" s="105">
        <v>-0.47377242619585525</v>
      </c>
      <c r="N10" s="105">
        <v>1.7955276632294035</v>
      </c>
      <c r="O10" s="105">
        <v>5.5578870991698412</v>
      </c>
      <c r="P10" s="105">
        <v>3.4054775863174291</v>
      </c>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N10" s="105"/>
      <c r="AO10" s="105"/>
      <c r="AP10" s="105"/>
    </row>
    <row r="11" spans="2:50" s="10" customFormat="1" ht="5.25" customHeight="1" x14ac:dyDescent="0.2">
      <c r="B11" s="64"/>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N11" s="105"/>
      <c r="AO11" s="105"/>
      <c r="AP11" s="105"/>
    </row>
    <row r="12" spans="2:50" s="59" customFormat="1" x14ac:dyDescent="0.2">
      <c r="B12" s="63" t="s">
        <v>81</v>
      </c>
      <c r="C12" s="106"/>
      <c r="D12" s="106">
        <v>5.4611828426796825</v>
      </c>
      <c r="E12" s="106">
        <v>2.6738706218651878</v>
      </c>
      <c r="F12" s="106">
        <v>1.7480230833992698</v>
      </c>
      <c r="G12" s="106">
        <v>1.7118755933050886</v>
      </c>
      <c r="H12" s="106">
        <v>-0.63013764243905301</v>
      </c>
      <c r="I12" s="106">
        <v>-0.2794292562744799</v>
      </c>
      <c r="J12" s="106">
        <v>1.2554802819494413</v>
      </c>
      <c r="K12" s="106">
        <v>0.87313318431299769</v>
      </c>
      <c r="L12" s="106">
        <v>2.3016442235654924</v>
      </c>
      <c r="M12" s="106">
        <v>0.50699857899913836</v>
      </c>
      <c r="N12" s="106">
        <v>3.2201237242467844</v>
      </c>
      <c r="O12" s="106">
        <v>10.943834488649344</v>
      </c>
      <c r="P12" s="106">
        <v>8.6272260736073285</v>
      </c>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N12" s="106"/>
      <c r="AO12" s="106"/>
      <c r="AP12" s="106"/>
    </row>
    <row r="13" spans="2:50" s="10" customFormat="1" x14ac:dyDescent="0.2">
      <c r="B13" s="162" t="s">
        <v>0</v>
      </c>
      <c r="C13" s="105"/>
      <c r="D13" s="105">
        <v>5.4611828426796825</v>
      </c>
      <c r="E13" s="105">
        <v>2.6738706218651878</v>
      </c>
      <c r="F13" s="105">
        <v>1.7480230833992698</v>
      </c>
      <c r="G13" s="105">
        <v>1.7118755933050886</v>
      </c>
      <c r="H13" s="105">
        <v>-0.63013764243905301</v>
      </c>
      <c r="I13" s="105">
        <v>-0.2794292562744799</v>
      </c>
      <c r="J13" s="105">
        <v>1.2554802819494413</v>
      </c>
      <c r="K13" s="105">
        <v>0.87313318431299769</v>
      </c>
      <c r="L13" s="105">
        <v>2.3016442235654924</v>
      </c>
      <c r="M13" s="105">
        <v>0.50699857899913836</v>
      </c>
      <c r="N13" s="105">
        <v>3.2201237242467844</v>
      </c>
      <c r="O13" s="105">
        <v>10.943834488649344</v>
      </c>
      <c r="P13" s="105">
        <v>8.6272260736073285</v>
      </c>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N13" s="105"/>
      <c r="AO13" s="105"/>
      <c r="AP13" s="105"/>
    </row>
    <row r="14" spans="2:50" s="10" customFormat="1" x14ac:dyDescent="0.2">
      <c r="B14" s="163" t="s">
        <v>107</v>
      </c>
      <c r="C14" s="105"/>
      <c r="D14" s="105">
        <v>3.4714768038444554</v>
      </c>
      <c r="E14" s="105">
        <v>9.7216156808256926</v>
      </c>
      <c r="F14" s="105">
        <v>-1.2677345674957283</v>
      </c>
      <c r="G14" s="105">
        <v>2.0480164775838507</v>
      </c>
      <c r="H14" s="105">
        <v>-0.11294222862957101</v>
      </c>
      <c r="I14" s="105">
        <v>0.55708742448838477</v>
      </c>
      <c r="J14" s="105">
        <v>1.3342162356914887E-4</v>
      </c>
      <c r="K14" s="105">
        <v>-1.1481064941415204</v>
      </c>
      <c r="L14" s="105">
        <v>2.3652104953827027</v>
      </c>
      <c r="M14" s="105">
        <v>1.7050202048192111</v>
      </c>
      <c r="N14" s="105">
        <v>7.6063730774324112</v>
      </c>
      <c r="O14" s="105">
        <v>11.243589307056611</v>
      </c>
      <c r="P14" s="105">
        <v>10.095356276055375</v>
      </c>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N14" s="105"/>
      <c r="AO14" s="105"/>
      <c r="AP14" s="105"/>
    </row>
    <row r="15" spans="2:50" s="10" customFormat="1" x14ac:dyDescent="0.2">
      <c r="B15" s="163" t="s">
        <v>108</v>
      </c>
      <c r="C15" s="105"/>
      <c r="D15" s="105">
        <v>6.2376520703342546</v>
      </c>
      <c r="E15" s="105">
        <v>4.328760446908726</v>
      </c>
      <c r="F15" s="105">
        <v>1.3619359904778023</v>
      </c>
      <c r="G15" s="105">
        <v>4.6512349494583241</v>
      </c>
      <c r="H15" s="105">
        <v>-0.72104148761958031</v>
      </c>
      <c r="I15" s="105">
        <v>-3.6797677935199924</v>
      </c>
      <c r="J15" s="105">
        <v>1.2599451885576174</v>
      </c>
      <c r="K15" s="105">
        <v>0.10790059248047916</v>
      </c>
      <c r="L15" s="105">
        <v>0.33400493251897706</v>
      </c>
      <c r="M15" s="105">
        <v>-0.13681841309323045</v>
      </c>
      <c r="N15" s="105">
        <v>5.8950304214108202</v>
      </c>
      <c r="O15" s="105">
        <v>16.735571796896295</v>
      </c>
      <c r="P15" s="105">
        <v>3.646842992607414</v>
      </c>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N15" s="105"/>
      <c r="AO15" s="105"/>
      <c r="AP15" s="105"/>
    </row>
    <row r="16" spans="2:50" s="10" customFormat="1" x14ac:dyDescent="0.2">
      <c r="B16" s="163" t="s">
        <v>109</v>
      </c>
      <c r="C16" s="105"/>
      <c r="D16" s="105">
        <v>-0.23845981320822049</v>
      </c>
      <c r="E16" s="105">
        <v>2.4245313115655285</v>
      </c>
      <c r="F16" s="105">
        <v>0.24747308583802347</v>
      </c>
      <c r="G16" s="105">
        <v>0.19399486833380605</v>
      </c>
      <c r="H16" s="105">
        <v>-0.79265785045636561</v>
      </c>
      <c r="I16" s="105">
        <v>0.1646787952563302</v>
      </c>
      <c r="J16" s="105">
        <v>2.317184751021776</v>
      </c>
      <c r="K16" s="105">
        <v>6.4446749364960587E-2</v>
      </c>
      <c r="L16" s="105">
        <v>4.0033751399194566</v>
      </c>
      <c r="M16" s="105">
        <v>3.5161038038402537</v>
      </c>
      <c r="N16" s="105">
        <v>-5.1471300085227147</v>
      </c>
      <c r="O16" s="105">
        <v>6.9404164631307275</v>
      </c>
      <c r="P16" s="105">
        <v>12.108628858361726</v>
      </c>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N16" s="105"/>
      <c r="AO16" s="105"/>
      <c r="AP16" s="105"/>
    </row>
    <row r="17" spans="2:43" s="10" customFormat="1" x14ac:dyDescent="0.2">
      <c r="B17" s="163" t="s">
        <v>110</v>
      </c>
      <c r="C17" s="105"/>
      <c r="D17" s="105">
        <v>7.7107888330168555</v>
      </c>
      <c r="E17" s="105">
        <v>8.6285641289436423</v>
      </c>
      <c r="F17" s="105">
        <v>-1.6633637706667588</v>
      </c>
      <c r="G17" s="105">
        <v>0.32023928193731055</v>
      </c>
      <c r="H17" s="105">
        <v>-0.91835509848833641</v>
      </c>
      <c r="I17" s="105">
        <v>1.207776190322148</v>
      </c>
      <c r="J17" s="105">
        <v>2.6921768167832729</v>
      </c>
      <c r="K17" s="105">
        <v>-1.7118336681847084</v>
      </c>
      <c r="L17" s="105">
        <v>-0.99709422569505013</v>
      </c>
      <c r="M17" s="105">
        <v>2.8215203318651709</v>
      </c>
      <c r="N17" s="105">
        <v>8.1884030818265181</v>
      </c>
      <c r="O17" s="105">
        <v>13.476211938558357</v>
      </c>
      <c r="P17" s="105">
        <v>9.0092817545947685</v>
      </c>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N17" s="105"/>
      <c r="AO17" s="105"/>
      <c r="AP17" s="105"/>
    </row>
    <row r="18" spans="2:43" s="10" customFormat="1" x14ac:dyDescent="0.2">
      <c r="B18" s="163" t="s">
        <v>111</v>
      </c>
      <c r="C18" s="105"/>
      <c r="D18" s="105">
        <v>5.3887078507526729</v>
      </c>
      <c r="E18" s="105">
        <v>7.3364771613137885</v>
      </c>
      <c r="F18" s="105">
        <v>0.57971881561050587</v>
      </c>
      <c r="G18" s="105">
        <v>0.31644595712912804</v>
      </c>
      <c r="H18" s="105">
        <v>-2.9033575411164407</v>
      </c>
      <c r="I18" s="105">
        <v>-3.3990842382485633</v>
      </c>
      <c r="J18" s="105">
        <v>1.5568094504586341</v>
      </c>
      <c r="K18" s="105">
        <v>2.3179986438400126</v>
      </c>
      <c r="L18" s="105">
        <v>8.4904674726302662</v>
      </c>
      <c r="M18" s="105">
        <v>-0.7453305686466889</v>
      </c>
      <c r="N18" s="105">
        <v>-2.0877902543657036</v>
      </c>
      <c r="O18" s="105">
        <v>27.651427427023112</v>
      </c>
      <c r="P18" s="105">
        <v>12.574157794950755</v>
      </c>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N18" s="105"/>
      <c r="AO18" s="105"/>
      <c r="AP18" s="105"/>
    </row>
    <row r="19" spans="2:43" s="10" customFormat="1" x14ac:dyDescent="0.2">
      <c r="B19" s="163" t="s">
        <v>112</v>
      </c>
      <c r="C19" s="105"/>
      <c r="D19" s="105">
        <v>4.8309826725324116</v>
      </c>
      <c r="E19" s="105">
        <v>-0.57062436519544701</v>
      </c>
      <c r="F19" s="105">
        <v>1.4969334469899216</v>
      </c>
      <c r="G19" s="105">
        <v>5.5120106644223785</v>
      </c>
      <c r="H19" s="105">
        <v>0.59744043843796446</v>
      </c>
      <c r="I19" s="105">
        <v>2.2268667298257454</v>
      </c>
      <c r="J19" s="105">
        <v>2.01813787558104</v>
      </c>
      <c r="K19" s="105">
        <v>6.858552336014502</v>
      </c>
      <c r="L19" s="105">
        <v>4.6192166788450777</v>
      </c>
      <c r="M19" s="105">
        <v>-5.3215572493909518</v>
      </c>
      <c r="N19" s="105">
        <v>8.7810774854325402</v>
      </c>
      <c r="O19" s="105">
        <v>4.828938528579986</v>
      </c>
      <c r="P19" s="105">
        <v>2.3374514632569587</v>
      </c>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N19" s="105"/>
      <c r="AO19" s="105"/>
      <c r="AP19" s="105"/>
    </row>
    <row r="20" spans="2:43" s="10" customFormat="1" x14ac:dyDescent="0.2">
      <c r="B20" s="163" t="s">
        <v>113</v>
      </c>
      <c r="C20" s="105"/>
      <c r="D20" s="105">
        <v>11.179450898145779</v>
      </c>
      <c r="E20" s="105">
        <v>-2.9092450086405495</v>
      </c>
      <c r="F20" s="105">
        <v>4.5775269428621614</v>
      </c>
      <c r="G20" s="105">
        <v>1.4956314525337708</v>
      </c>
      <c r="H20" s="105">
        <v>-2.4095659306448578</v>
      </c>
      <c r="I20" s="105">
        <v>2.3447957317489814</v>
      </c>
      <c r="J20" s="105">
        <v>3.273202212458362</v>
      </c>
      <c r="K20" s="105">
        <v>1.0009765518901113</v>
      </c>
      <c r="L20" s="105">
        <v>2.2049250945146173</v>
      </c>
      <c r="M20" s="105">
        <v>-3.4402970672275108</v>
      </c>
      <c r="N20" s="105">
        <v>4.868851283049545</v>
      </c>
      <c r="O20" s="105">
        <v>3.9715131949799871</v>
      </c>
      <c r="P20" s="105">
        <v>1.7932356191758041</v>
      </c>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N20" s="105"/>
      <c r="AO20" s="105"/>
      <c r="AP20" s="105"/>
    </row>
    <row r="21" spans="2:43" s="10" customFormat="1" x14ac:dyDescent="0.2">
      <c r="B21" s="163" t="s">
        <v>114</v>
      </c>
      <c r="C21" s="105"/>
      <c r="D21" s="105">
        <v>10.926470415847165</v>
      </c>
      <c r="E21" s="105">
        <v>9.7658467220552261</v>
      </c>
      <c r="F21" s="105">
        <v>8.517152694623757</v>
      </c>
      <c r="G21" s="105">
        <v>-5.8114752690528615</v>
      </c>
      <c r="H21" s="105">
        <v>-5.4583536273733841</v>
      </c>
      <c r="I21" s="105">
        <v>-1.0717073510549269</v>
      </c>
      <c r="J21" s="105">
        <v>1.5917286269452227</v>
      </c>
      <c r="K21" s="105">
        <v>-1.4900482994295539</v>
      </c>
      <c r="L21" s="105">
        <v>1.4276887657850281</v>
      </c>
      <c r="M21" s="105">
        <v>-2.1394235624418925</v>
      </c>
      <c r="N21" s="105">
        <v>2.5962432552391421</v>
      </c>
      <c r="O21" s="105">
        <v>10.490401039796634</v>
      </c>
      <c r="P21" s="105">
        <v>10.086087489362608</v>
      </c>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N21" s="105"/>
      <c r="AO21" s="105"/>
      <c r="AP21" s="105"/>
    </row>
    <row r="22" spans="2:43" s="10" customFormat="1" x14ac:dyDescent="0.2">
      <c r="B22" s="163" t="s">
        <v>115</v>
      </c>
      <c r="C22" s="105"/>
      <c r="D22" s="105">
        <v>4.6887479210898082</v>
      </c>
      <c r="E22" s="105">
        <v>4.4716497320867861</v>
      </c>
      <c r="F22" s="105">
        <v>8.4704017366653783</v>
      </c>
      <c r="G22" s="105">
        <v>-1.693858024347662</v>
      </c>
      <c r="H22" s="105">
        <v>-3.1995107255808284</v>
      </c>
      <c r="I22" s="105">
        <v>-0.74882275801380871</v>
      </c>
      <c r="J22" s="105">
        <v>3.8719879880372932</v>
      </c>
      <c r="K22" s="105">
        <v>-2.3865337658278816</v>
      </c>
      <c r="L22" s="105">
        <v>1.7811316322314346</v>
      </c>
      <c r="M22" s="105">
        <v>-0.44911250662614621</v>
      </c>
      <c r="N22" s="105">
        <v>-1.9079461356659115</v>
      </c>
      <c r="O22" s="105">
        <v>11.121672733566868</v>
      </c>
      <c r="P22" s="105">
        <v>17.978507296418346</v>
      </c>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N22" s="105"/>
      <c r="AO22" s="105"/>
      <c r="AP22" s="105"/>
    </row>
    <row r="23" spans="2:43" s="10" customFormat="1" x14ac:dyDescent="0.2">
      <c r="B23" s="163" t="s">
        <v>116</v>
      </c>
      <c r="C23" s="105"/>
      <c r="D23" s="105">
        <v>4.7095414594268021</v>
      </c>
      <c r="E23" s="105">
        <v>5.6912124181727313</v>
      </c>
      <c r="F23" s="105">
        <v>4.9166607379209974</v>
      </c>
      <c r="G23" s="105">
        <v>2.6234150752096794</v>
      </c>
      <c r="H23" s="105">
        <v>2.7808061975533982</v>
      </c>
      <c r="I23" s="105">
        <v>1.2154095966993483</v>
      </c>
      <c r="J23" s="105">
        <v>2.9822834577281063</v>
      </c>
      <c r="K23" s="105">
        <v>-1.5888479926135086</v>
      </c>
      <c r="L23" s="105">
        <v>-2.5354211495872341</v>
      </c>
      <c r="M23" s="105">
        <v>3.5109435398382813</v>
      </c>
      <c r="N23" s="105">
        <v>8.7186494286349969</v>
      </c>
      <c r="O23" s="105">
        <v>3.1097129024428303</v>
      </c>
      <c r="P23" s="105">
        <v>16.919897215405001</v>
      </c>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N23" s="105"/>
      <c r="AO23" s="105"/>
      <c r="AP23" s="105"/>
    </row>
    <row r="24" spans="2:43" s="10" customFormat="1" x14ac:dyDescent="0.2">
      <c r="B24" s="163" t="s">
        <v>117</v>
      </c>
      <c r="C24" s="105"/>
      <c r="D24" s="105">
        <v>3.9717383407084403</v>
      </c>
      <c r="E24" s="105">
        <v>-2.8604055692685479</v>
      </c>
      <c r="F24" s="105">
        <v>1.9318031262586854</v>
      </c>
      <c r="G24" s="105">
        <v>1.8384556941636054</v>
      </c>
      <c r="H24" s="105">
        <v>1.4748739099355563</v>
      </c>
      <c r="I24" s="105">
        <v>-1.0862408554489442</v>
      </c>
      <c r="J24" s="105">
        <v>-1.3344854633040839</v>
      </c>
      <c r="K24" s="105">
        <v>3.2281363477753198</v>
      </c>
      <c r="L24" s="105">
        <v>3.578558530751784</v>
      </c>
      <c r="M24" s="105">
        <v>3.1470299015194048</v>
      </c>
      <c r="N24" s="105">
        <v>-0.80833969072389844</v>
      </c>
      <c r="O24" s="105">
        <v>12.550305043892912</v>
      </c>
      <c r="P24" s="105">
        <v>12.791672053048989</v>
      </c>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N24" s="105"/>
      <c r="AO24" s="105"/>
      <c r="AP24" s="105"/>
    </row>
    <row r="25" spans="2:43" s="10" customFormat="1" x14ac:dyDescent="0.2">
      <c r="B25" s="62"/>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N25" s="105"/>
      <c r="AO25" s="105"/>
      <c r="AP25" s="105"/>
    </row>
    <row r="26" spans="2:43" s="59" customFormat="1" x14ac:dyDescent="0.2">
      <c r="B26" s="63" t="s">
        <v>89</v>
      </c>
      <c r="C26" s="106"/>
      <c r="D26" s="106">
        <v>11.980075883748627</v>
      </c>
      <c r="E26" s="106">
        <v>1.2264833025969721</v>
      </c>
      <c r="F26" s="106">
        <v>3.837842374846006</v>
      </c>
      <c r="G26" s="106">
        <v>0.88566544933546265</v>
      </c>
      <c r="H26" s="106">
        <v>-7.8918615165672584E-2</v>
      </c>
      <c r="I26" s="106">
        <v>0.78158017997362106</v>
      </c>
      <c r="J26" s="106">
        <v>2.1856792445527269</v>
      </c>
      <c r="K26" s="106">
        <v>-5.7164235805301615</v>
      </c>
      <c r="L26" s="106">
        <v>9.869666544525165</v>
      </c>
      <c r="M26" s="106">
        <v>1.46827405934961</v>
      </c>
      <c r="N26" s="106">
        <v>-1.3609284725207904</v>
      </c>
      <c r="O26" s="106">
        <v>10.237598945461512</v>
      </c>
      <c r="P26" s="106">
        <v>14.691286020763778</v>
      </c>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row>
    <row r="27" spans="2:43" s="10" customFormat="1" x14ac:dyDescent="0.2">
      <c r="B27" s="162" t="s">
        <v>118</v>
      </c>
      <c r="C27" s="105"/>
      <c r="D27" s="105">
        <v>11.63308064308435</v>
      </c>
      <c r="E27" s="105">
        <v>1.244982129632545</v>
      </c>
      <c r="F27" s="105">
        <v>3.7880905623857966</v>
      </c>
      <c r="G27" s="105">
        <v>0.8598589456148733</v>
      </c>
      <c r="H27" s="105">
        <v>-9.1132176364027387E-2</v>
      </c>
      <c r="I27" s="105">
        <v>0.64498120831871586</v>
      </c>
      <c r="J27" s="105">
        <v>2.0859634724450031</v>
      </c>
      <c r="K27" s="105">
        <v>0.12764752606600252</v>
      </c>
      <c r="L27" s="105">
        <v>2.9709606401258304</v>
      </c>
      <c r="M27" s="105">
        <v>1.2600823173826743</v>
      </c>
      <c r="N27" s="105">
        <v>-1.0487156014233736</v>
      </c>
      <c r="O27" s="105">
        <v>9.8777912452926255</v>
      </c>
      <c r="P27" s="105">
        <v>14.632611112002303</v>
      </c>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row>
    <row r="28" spans="2:43" s="10" customFormat="1" x14ac:dyDescent="0.2">
      <c r="B28" s="163" t="s">
        <v>119</v>
      </c>
      <c r="C28" s="105"/>
      <c r="D28" s="105">
        <v>17.363223735614852</v>
      </c>
      <c r="E28" s="105">
        <v>-1.806651206169791</v>
      </c>
      <c r="F28" s="105">
        <v>3.3517275657585097</v>
      </c>
      <c r="G28" s="105">
        <v>5.0180406269563309E-4</v>
      </c>
      <c r="H28" s="105">
        <v>2.1576550235941048E-2</v>
      </c>
      <c r="I28" s="105">
        <v>-0.21964875013822605</v>
      </c>
      <c r="J28" s="105">
        <v>2.2843666711668118</v>
      </c>
      <c r="K28" s="105">
        <v>-0.91502126920897398</v>
      </c>
      <c r="L28" s="105">
        <v>3.1630027639836809</v>
      </c>
      <c r="M28" s="105">
        <v>1.8461267369972496</v>
      </c>
      <c r="N28" s="105">
        <v>-0.9934648856145839</v>
      </c>
      <c r="O28" s="105">
        <v>10.043052579633734</v>
      </c>
      <c r="P28" s="105">
        <v>15.102690752936454</v>
      </c>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row>
    <row r="29" spans="2:43" s="10" customFormat="1" x14ac:dyDescent="0.2">
      <c r="B29" s="163" t="s">
        <v>120</v>
      </c>
      <c r="C29" s="105"/>
      <c r="D29" s="105">
        <v>-5.5459657098756399</v>
      </c>
      <c r="E29" s="105">
        <v>2.6988428096157224</v>
      </c>
      <c r="F29" s="105">
        <v>3.7749043325538878</v>
      </c>
      <c r="G29" s="105">
        <v>-0.73690607961634846</v>
      </c>
      <c r="H29" s="105">
        <v>-2.2255128599498293</v>
      </c>
      <c r="I29" s="105">
        <v>0.21962167706592423</v>
      </c>
      <c r="J29" s="105">
        <v>0.75382367439959064</v>
      </c>
      <c r="K29" s="105">
        <v>-0.34243349829193104</v>
      </c>
      <c r="L29" s="105">
        <v>0</v>
      </c>
      <c r="M29" s="105">
        <v>0</v>
      </c>
      <c r="N29" s="105">
        <v>-0.25079624697752667</v>
      </c>
      <c r="O29" s="105">
        <v>6.6473265975501405</v>
      </c>
      <c r="P29" s="105">
        <v>9.105340482858324</v>
      </c>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row>
    <row r="30" spans="2:43" s="10" customFormat="1" x14ac:dyDescent="0.2">
      <c r="B30" s="163" t="s">
        <v>121</v>
      </c>
      <c r="C30" s="105"/>
      <c r="D30" s="105">
        <v>6.8146024916904686</v>
      </c>
      <c r="E30" s="105">
        <v>9.5663979656408582</v>
      </c>
      <c r="F30" s="105">
        <v>4.8750350661300148</v>
      </c>
      <c r="G30" s="105">
        <v>4.2647371458557766</v>
      </c>
      <c r="H30" s="105">
        <v>0.85421951996646062</v>
      </c>
      <c r="I30" s="105">
        <v>3.3601284657585619</v>
      </c>
      <c r="J30" s="105">
        <v>2.3043113223220186</v>
      </c>
      <c r="K30" s="105">
        <v>3.4157439148945685</v>
      </c>
      <c r="L30" s="105">
        <v>4.1857910328728076</v>
      </c>
      <c r="M30" s="105">
        <v>0.35070248014564592</v>
      </c>
      <c r="N30" s="105">
        <v>-1.6627274630699831</v>
      </c>
      <c r="O30" s="105">
        <v>11.36251438243846</v>
      </c>
      <c r="P30" s="105">
        <v>16.678634267738246</v>
      </c>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row>
    <row r="31" spans="2:43" s="10" customFormat="1" x14ac:dyDescent="0.2">
      <c r="B31" s="162" t="s">
        <v>303</v>
      </c>
      <c r="C31" s="105"/>
      <c r="D31" s="105">
        <v>25.98935374306599</v>
      </c>
      <c r="E31" s="105">
        <v>0.52852069074420072</v>
      </c>
      <c r="F31" s="105">
        <v>5.7913008761952982</v>
      </c>
      <c r="G31" s="105">
        <v>1.8234539413594641</v>
      </c>
      <c r="H31" s="105">
        <v>0.38890419263798065</v>
      </c>
      <c r="I31" s="105">
        <v>6.1970572213992536</v>
      </c>
      <c r="J31" s="105">
        <v>6.0658428938678384</v>
      </c>
      <c r="K31" s="105">
        <v>14.470901328644652</v>
      </c>
      <c r="L31" s="105">
        <v>8.2354918396464161</v>
      </c>
      <c r="M31" s="105">
        <v>9.9513656301822078</v>
      </c>
      <c r="N31" s="105">
        <v>-12.711809312901446</v>
      </c>
      <c r="O31" s="105">
        <v>24.925937981113044</v>
      </c>
      <c r="P31" s="105">
        <v>16.747671766066325</v>
      </c>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row>
    <row r="32" spans="2:43" s="10" customFormat="1" x14ac:dyDescent="0.2">
      <c r="B32" s="163" t="s">
        <v>122</v>
      </c>
      <c r="C32" s="105"/>
      <c r="D32" s="105">
        <v>25.98935374306599</v>
      </c>
      <c r="E32" s="105">
        <v>0.52852069074420072</v>
      </c>
      <c r="F32" s="105">
        <v>5.7913008761952982</v>
      </c>
      <c r="G32" s="105">
        <v>1.8234539413594641</v>
      </c>
      <c r="H32" s="105">
        <v>0.38890419263798065</v>
      </c>
      <c r="I32" s="105">
        <v>6.1970572213992536</v>
      </c>
      <c r="J32" s="105">
        <v>6.0658428938678384</v>
      </c>
      <c r="K32" s="105">
        <v>14.470901328644652</v>
      </c>
      <c r="L32" s="105">
        <v>8.2354918396464161</v>
      </c>
      <c r="M32" s="105">
        <v>9.9513656301822078</v>
      </c>
      <c r="N32" s="105">
        <v>-12.711809312901446</v>
      </c>
      <c r="O32" s="105">
        <v>24.925937981113044</v>
      </c>
      <c r="P32" s="105">
        <v>16.747671766066325</v>
      </c>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row>
    <row r="33" spans="2:43" s="10" customFormat="1" x14ac:dyDescent="0.2">
      <c r="B33" s="62"/>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row>
    <row r="34" spans="2:43" s="59" customFormat="1" x14ac:dyDescent="0.2">
      <c r="B34" s="63" t="s">
        <v>90</v>
      </c>
      <c r="C34" s="106"/>
      <c r="D34" s="106">
        <v>2.2254066529166026</v>
      </c>
      <c r="E34" s="106">
        <v>6.4053482711849492</v>
      </c>
      <c r="F34" s="106">
        <v>4.1965230860866951</v>
      </c>
      <c r="G34" s="106">
        <v>-4.6077306234576172</v>
      </c>
      <c r="H34" s="106">
        <v>-4.0992977611042098</v>
      </c>
      <c r="I34" s="106">
        <v>3.9753788173124964</v>
      </c>
      <c r="J34" s="106">
        <v>-4.4984629550920721</v>
      </c>
      <c r="K34" s="106">
        <v>3.1758350114383145</v>
      </c>
      <c r="L34" s="106">
        <v>2.8769331540707386</v>
      </c>
      <c r="M34" s="106">
        <v>-2.2378503466460584</v>
      </c>
      <c r="N34" s="106">
        <v>-2.2466631230311185</v>
      </c>
      <c r="O34" s="106">
        <v>6.0968310281750302</v>
      </c>
      <c r="P34" s="106">
        <v>0.33426066382251562</v>
      </c>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row>
    <row r="35" spans="2:43" s="10" customFormat="1" x14ac:dyDescent="0.2">
      <c r="B35" s="162" t="s">
        <v>123</v>
      </c>
      <c r="C35" s="105"/>
      <c r="D35" s="105">
        <v>2.6755956657845759</v>
      </c>
      <c r="E35" s="105">
        <v>6.3008945965157102</v>
      </c>
      <c r="F35" s="105">
        <v>3.150578778142882</v>
      </c>
      <c r="G35" s="105">
        <v>-5.5605608305275851</v>
      </c>
      <c r="H35" s="105">
        <v>-4.1681085747867481</v>
      </c>
      <c r="I35" s="105">
        <v>6.0449726866803397</v>
      </c>
      <c r="J35" s="105">
        <v>-4.6215023704019194</v>
      </c>
      <c r="K35" s="105">
        <v>3.6691094535060169</v>
      </c>
      <c r="L35" s="105">
        <v>3.3527741119741385</v>
      </c>
      <c r="M35" s="105">
        <v>-2.0265877207138514</v>
      </c>
      <c r="N35" s="105">
        <v>-3.0134713376375659</v>
      </c>
      <c r="O35" s="105">
        <v>4.3812465897566284</v>
      </c>
      <c r="P35" s="105">
        <v>0.793763222310786</v>
      </c>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row>
    <row r="36" spans="2:43" s="10" customFormat="1" x14ac:dyDescent="0.2">
      <c r="B36" s="163" t="s">
        <v>124</v>
      </c>
      <c r="C36" s="105"/>
      <c r="D36" s="105">
        <v>1.0922546357332408</v>
      </c>
      <c r="E36" s="105">
        <v>3.1420903196131134</v>
      </c>
      <c r="F36" s="105">
        <v>6.0470432983515368</v>
      </c>
      <c r="G36" s="105">
        <v>1.4872177846433523</v>
      </c>
      <c r="H36" s="105">
        <v>0</v>
      </c>
      <c r="I36" s="105">
        <v>0</v>
      </c>
      <c r="J36" s="105">
        <v>0</v>
      </c>
      <c r="K36" s="105">
        <v>0</v>
      </c>
      <c r="L36" s="105">
        <v>0</v>
      </c>
      <c r="M36" s="105">
        <v>0</v>
      </c>
      <c r="N36" s="105">
        <v>-3.3493649053889385</v>
      </c>
      <c r="O36" s="105">
        <v>-7.5731352405690027</v>
      </c>
      <c r="P36" s="105">
        <v>3.054490348515555</v>
      </c>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row>
    <row r="37" spans="2:43" s="10" customFormat="1" x14ac:dyDescent="0.2">
      <c r="B37" s="163" t="s">
        <v>125</v>
      </c>
      <c r="C37" s="105"/>
      <c r="D37" s="105">
        <v>3.0928270670989972</v>
      </c>
      <c r="E37" s="105">
        <v>6.7292334144104933</v>
      </c>
      <c r="F37" s="105">
        <v>2.6735502775420414</v>
      </c>
      <c r="G37" s="105">
        <v>-6.7177017252830611</v>
      </c>
      <c r="H37" s="105">
        <v>-5.0457753244641355</v>
      </c>
      <c r="I37" s="105">
        <v>7.2335861352332023</v>
      </c>
      <c r="J37" s="105">
        <v>-5.51719622891697</v>
      </c>
      <c r="K37" s="105">
        <v>4.4315774007043487</v>
      </c>
      <c r="L37" s="105">
        <v>3.4592032000333681</v>
      </c>
      <c r="M37" s="105">
        <v>-3.0832173992298961</v>
      </c>
      <c r="N37" s="105">
        <v>-3.5377518631273897</v>
      </c>
      <c r="O37" s="105">
        <v>5.4562695135276646</v>
      </c>
      <c r="P37" s="105">
        <v>0.91796338899769614</v>
      </c>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row>
    <row r="38" spans="2:43" s="10" customFormat="1" x14ac:dyDescent="0.2">
      <c r="B38" s="163" t="s">
        <v>126</v>
      </c>
      <c r="C38" s="105"/>
      <c r="D38" s="105">
        <v>0.7686147231189443</v>
      </c>
      <c r="E38" s="105">
        <v>8.3882219837889345</v>
      </c>
      <c r="F38" s="105">
        <v>9.687598002966153</v>
      </c>
      <c r="G38" s="105">
        <v>0.28365827011515748</v>
      </c>
      <c r="H38" s="105">
        <v>0.74162523487809984</v>
      </c>
      <c r="I38" s="105">
        <v>0.67519343438438217</v>
      </c>
      <c r="J38" s="105">
        <v>5.8549756346639261E-4</v>
      </c>
      <c r="K38" s="105">
        <v>-0.10190297418738879</v>
      </c>
      <c r="L38" s="105">
        <v>7.1041965495945245</v>
      </c>
      <c r="M38" s="105">
        <v>9.0954273028271704</v>
      </c>
      <c r="N38" s="105">
        <v>1.5322314526143272</v>
      </c>
      <c r="O38" s="105">
        <v>3.5188464794252807</v>
      </c>
      <c r="P38" s="105">
        <v>-1.7231052050660705</v>
      </c>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row>
    <row r="39" spans="2:43" s="10" customFormat="1" x14ac:dyDescent="0.2">
      <c r="B39" s="163" t="s">
        <v>127</v>
      </c>
      <c r="C39" s="105"/>
      <c r="D39" s="105">
        <v>0</v>
      </c>
      <c r="E39" s="105">
        <v>0</v>
      </c>
      <c r="F39" s="105">
        <v>0</v>
      </c>
      <c r="G39" s="105">
        <v>0</v>
      </c>
      <c r="H39" s="105">
        <v>0</v>
      </c>
      <c r="I39" s="105">
        <v>-9.3000762640826906E-4</v>
      </c>
      <c r="J39" s="105">
        <v>-2.7900488267637788E-3</v>
      </c>
      <c r="K39" s="105">
        <v>0</v>
      </c>
      <c r="L39" s="105">
        <v>0</v>
      </c>
      <c r="M39" s="105">
        <v>0</v>
      </c>
      <c r="N39" s="105">
        <v>0</v>
      </c>
      <c r="O39" s="105">
        <v>3.4875709460920931E-2</v>
      </c>
      <c r="P39" s="105">
        <v>1.162118351676494E-2</v>
      </c>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row>
    <row r="40" spans="2:43" s="10" customFormat="1" x14ac:dyDescent="0.2">
      <c r="B40" s="162" t="s">
        <v>128</v>
      </c>
      <c r="C40" s="105"/>
      <c r="D40" s="105">
        <v>0</v>
      </c>
      <c r="E40" s="105">
        <v>7.1130040013105011</v>
      </c>
      <c r="F40" s="105">
        <v>9.445110312982365</v>
      </c>
      <c r="G40" s="105">
        <v>0.40479703805477391</v>
      </c>
      <c r="H40" s="105">
        <v>-3.8434148762217242</v>
      </c>
      <c r="I40" s="105">
        <v>-5.6822640171811569</v>
      </c>
      <c r="J40" s="105">
        <v>-4.005100824907216</v>
      </c>
      <c r="K40" s="105">
        <v>0.74536825561055609</v>
      </c>
      <c r="L40" s="105">
        <v>0.55457738811939838</v>
      </c>
      <c r="M40" s="105">
        <v>-3.320617278650607</v>
      </c>
      <c r="N40" s="105">
        <v>1.6723556238626907</v>
      </c>
      <c r="O40" s="105">
        <v>15.238580504015465</v>
      </c>
      <c r="P40" s="105">
        <v>-2.0220243527165263</v>
      </c>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row>
    <row r="41" spans="2:43" s="10" customFormat="1" x14ac:dyDescent="0.2">
      <c r="B41" s="163" t="s">
        <v>129</v>
      </c>
      <c r="C41" s="105"/>
      <c r="D41" s="105">
        <v>0</v>
      </c>
      <c r="E41" s="105">
        <v>7.1130040013105011</v>
      </c>
      <c r="F41" s="105">
        <v>9.445110312982365</v>
      </c>
      <c r="G41" s="105">
        <v>0.40479703805477391</v>
      </c>
      <c r="H41" s="105">
        <v>-3.8434148762217242</v>
      </c>
      <c r="I41" s="105">
        <v>-5.6822640171811569</v>
      </c>
      <c r="J41" s="105">
        <v>-4.005100824907216</v>
      </c>
      <c r="K41" s="105">
        <v>0.74536825561055609</v>
      </c>
      <c r="L41" s="105">
        <v>0.55457738811939838</v>
      </c>
      <c r="M41" s="105">
        <v>-3.320617278650607</v>
      </c>
      <c r="N41" s="105">
        <v>1.6723556238626907</v>
      </c>
      <c r="O41" s="105">
        <v>15.238580504015465</v>
      </c>
      <c r="P41" s="105">
        <v>-2.0220243527165263</v>
      </c>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row>
    <row r="42" spans="2:43" s="10" customFormat="1" x14ac:dyDescent="0.2">
      <c r="B42" s="62"/>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N42" s="105"/>
      <c r="AO42" s="105"/>
      <c r="AP42" s="105"/>
    </row>
    <row r="43" spans="2:43" s="59" customFormat="1" x14ac:dyDescent="0.2">
      <c r="B43" s="63" t="s">
        <v>82</v>
      </c>
      <c r="C43" s="106"/>
      <c r="D43" s="106">
        <v>1.9823191421053841</v>
      </c>
      <c r="E43" s="106">
        <v>-0.15518608583093987</v>
      </c>
      <c r="F43" s="106">
        <v>-1.9133267039027069</v>
      </c>
      <c r="G43" s="106">
        <v>-0.20137205418095305</v>
      </c>
      <c r="H43" s="106">
        <v>-1.2577392229249214</v>
      </c>
      <c r="I43" s="106">
        <v>-1.75722785074678</v>
      </c>
      <c r="J43" s="106">
        <v>-0.72517317042987395</v>
      </c>
      <c r="K43" s="106">
        <v>-0.14028892981889415</v>
      </c>
      <c r="L43" s="106">
        <v>-1.4709738849599311E-2</v>
      </c>
      <c r="M43" s="106">
        <v>-2.4879337494585223</v>
      </c>
      <c r="N43" s="106">
        <v>3.0053447817091303</v>
      </c>
      <c r="O43" s="106">
        <v>6.8243212610947515</v>
      </c>
      <c r="P43" s="106">
        <v>2.8265747110776958</v>
      </c>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row>
    <row r="44" spans="2:43" s="10" customFormat="1" x14ac:dyDescent="0.2">
      <c r="B44" s="162" t="s">
        <v>130</v>
      </c>
      <c r="C44" s="105"/>
      <c r="D44" s="105">
        <v>-2.2358608481256903</v>
      </c>
      <c r="E44" s="105">
        <v>-0.59674022042596409</v>
      </c>
      <c r="F44" s="105">
        <v>-2.1336949823275506</v>
      </c>
      <c r="G44" s="105">
        <v>0.18593987474957754</v>
      </c>
      <c r="H44" s="105">
        <v>2.1906137185887662</v>
      </c>
      <c r="I44" s="105">
        <v>0.25054408706880066</v>
      </c>
      <c r="J44" s="105">
        <v>-0.82838343585583063</v>
      </c>
      <c r="K44" s="105">
        <v>-2.4141167739099432</v>
      </c>
      <c r="L44" s="105">
        <v>-0.93516001347246303</v>
      </c>
      <c r="M44" s="105">
        <v>0</v>
      </c>
      <c r="N44" s="105">
        <v>1.5713655282961783</v>
      </c>
      <c r="O44" s="105">
        <v>1.7501133211608972</v>
      </c>
      <c r="P44" s="105">
        <v>0.47141189273162598</v>
      </c>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row>
    <row r="45" spans="2:43" s="10" customFormat="1" x14ac:dyDescent="0.2">
      <c r="B45" s="163" t="s">
        <v>131</v>
      </c>
      <c r="C45" s="105"/>
      <c r="D45" s="105">
        <v>-2.2358608481256903</v>
      </c>
      <c r="E45" s="105">
        <v>-0.59674022042596409</v>
      </c>
      <c r="F45" s="105">
        <v>-2.1336949823275506</v>
      </c>
      <c r="G45" s="105">
        <v>0.18593987474957754</v>
      </c>
      <c r="H45" s="105">
        <v>2.1906137185887662</v>
      </c>
      <c r="I45" s="105">
        <v>0.25054408706880066</v>
      </c>
      <c r="J45" s="105">
        <v>-0.82838343585583063</v>
      </c>
      <c r="K45" s="105">
        <v>-2.4141167739099432</v>
      </c>
      <c r="L45" s="105">
        <v>-0.93516001347246303</v>
      </c>
      <c r="M45" s="105">
        <v>0</v>
      </c>
      <c r="N45" s="105">
        <v>1.5713655282961783</v>
      </c>
      <c r="O45" s="105">
        <v>1.7501133211608972</v>
      </c>
      <c r="P45" s="105">
        <v>0.47141189273162598</v>
      </c>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row>
    <row r="46" spans="2:43" s="10" customFormat="1" x14ac:dyDescent="0.2">
      <c r="B46" s="162" t="s">
        <v>132</v>
      </c>
      <c r="C46" s="105"/>
      <c r="D46" s="105">
        <v>-0.30366357501333474</v>
      </c>
      <c r="E46" s="105">
        <v>2.7607490848704304</v>
      </c>
      <c r="F46" s="105">
        <v>-4.0847126940544261</v>
      </c>
      <c r="G46" s="105">
        <v>0.23503172802929931</v>
      </c>
      <c r="H46" s="105">
        <v>1.7642427160969452</v>
      </c>
      <c r="I46" s="105">
        <v>1.3647634256569392</v>
      </c>
      <c r="J46" s="105">
        <v>-0.60518811417592411</v>
      </c>
      <c r="K46" s="105">
        <v>2.8795328071627364</v>
      </c>
      <c r="L46" s="105">
        <v>-2.474860573567935</v>
      </c>
      <c r="M46" s="105">
        <v>2.5746966351541234</v>
      </c>
      <c r="N46" s="105">
        <v>7.4177008375072058</v>
      </c>
      <c r="O46" s="105">
        <v>7.3169973990784429</v>
      </c>
      <c r="P46" s="105">
        <v>4.4260112679366328</v>
      </c>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row>
    <row r="47" spans="2:43" s="10" customFormat="1" x14ac:dyDescent="0.2">
      <c r="B47" s="163" t="s">
        <v>133</v>
      </c>
      <c r="C47" s="105"/>
      <c r="D47" s="105">
        <v>-1.1172277020167063</v>
      </c>
      <c r="E47" s="105">
        <v>5.982973464484564</v>
      </c>
      <c r="F47" s="105">
        <v>1.0078340995881487</v>
      </c>
      <c r="G47" s="105">
        <v>3.0482752320906994</v>
      </c>
      <c r="H47" s="105">
        <v>4.0478463851800877</v>
      </c>
      <c r="I47" s="105">
        <v>0.35945659537528057</v>
      </c>
      <c r="J47" s="105">
        <v>0.63142902163878267</v>
      </c>
      <c r="K47" s="105">
        <v>2.2647664215434093</v>
      </c>
      <c r="L47" s="105">
        <v>-1.2868363943809609</v>
      </c>
      <c r="M47" s="105">
        <v>-0.53895174342450791</v>
      </c>
      <c r="N47" s="105">
        <v>13.072988448347262</v>
      </c>
      <c r="O47" s="105">
        <v>13.263203276215297</v>
      </c>
      <c r="P47" s="105">
        <v>6.4578450052436844</v>
      </c>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row>
    <row r="48" spans="2:43" s="10" customFormat="1" x14ac:dyDescent="0.2">
      <c r="B48" s="163" t="s">
        <v>134</v>
      </c>
      <c r="C48" s="105"/>
      <c r="D48" s="105">
        <v>0.7442195262910406</v>
      </c>
      <c r="E48" s="105">
        <v>-1.442325178442676</v>
      </c>
      <c r="F48" s="105">
        <v>-10.636371411349117</v>
      </c>
      <c r="G48" s="105">
        <v>-2.6380291954261619</v>
      </c>
      <c r="H48" s="105">
        <v>-2.1131072878082993</v>
      </c>
      <c r="I48" s="105">
        <v>2.7692361985531257</v>
      </c>
      <c r="J48" s="105">
        <v>-2.2875436760045815</v>
      </c>
      <c r="K48" s="105">
        <v>4.1545276987500834</v>
      </c>
      <c r="L48" s="105">
        <v>-3.8345633613144545</v>
      </c>
      <c r="M48" s="105">
        <v>6.8956910984234048</v>
      </c>
      <c r="N48" s="105">
        <v>0.33726234808297639</v>
      </c>
      <c r="O48" s="105">
        <v>5.7914825712330371E-2</v>
      </c>
      <c r="P48" s="105">
        <v>1.7874732113563745</v>
      </c>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row>
    <row r="49" spans="2:43" s="10" customFormat="1" x14ac:dyDescent="0.2">
      <c r="B49" s="162" t="s">
        <v>135</v>
      </c>
      <c r="C49" s="105"/>
      <c r="D49" s="105">
        <v>0</v>
      </c>
      <c r="E49" s="105">
        <v>0</v>
      </c>
      <c r="F49" s="105">
        <v>0</v>
      </c>
      <c r="G49" s="105">
        <v>0.91486375411351173</v>
      </c>
      <c r="H49" s="105">
        <v>0.30218995830736484</v>
      </c>
      <c r="I49" s="105">
        <v>1.1740336822097557</v>
      </c>
      <c r="J49" s="105">
        <v>3.1522782634449373</v>
      </c>
      <c r="K49" s="105">
        <v>4.9360509943555284</v>
      </c>
      <c r="L49" s="105">
        <v>-1.7548130702505944</v>
      </c>
      <c r="M49" s="105">
        <v>0</v>
      </c>
      <c r="N49" s="105">
        <v>-0.22735939808619987</v>
      </c>
      <c r="O49" s="105">
        <v>1.1743694351998653</v>
      </c>
      <c r="P49" s="105">
        <v>4.3741042427825869</v>
      </c>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row>
    <row r="50" spans="2:43" s="10" customFormat="1" x14ac:dyDescent="0.2">
      <c r="B50" s="163" t="s">
        <v>136</v>
      </c>
      <c r="C50" s="105"/>
      <c r="D50" s="105">
        <v>0</v>
      </c>
      <c r="E50" s="105">
        <v>0</v>
      </c>
      <c r="F50" s="105">
        <v>0</v>
      </c>
      <c r="G50" s="105">
        <v>0.91486375411351173</v>
      </c>
      <c r="H50" s="105">
        <v>0.30218995830736484</v>
      </c>
      <c r="I50" s="105">
        <v>1.1740336822097557</v>
      </c>
      <c r="J50" s="105">
        <v>3.1522782634449373</v>
      </c>
      <c r="K50" s="105">
        <v>4.9360509943555284</v>
      </c>
      <c r="L50" s="105">
        <v>-1.7548130702505944</v>
      </c>
      <c r="M50" s="105">
        <v>0</v>
      </c>
      <c r="N50" s="105">
        <v>-0.22735939808619987</v>
      </c>
      <c r="O50" s="105">
        <v>1.1743694351998653</v>
      </c>
      <c r="P50" s="105">
        <v>4.3741042427825869</v>
      </c>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row>
    <row r="51" spans="2:43" s="10" customFormat="1" x14ac:dyDescent="0.2">
      <c r="B51" s="162" t="s">
        <v>137</v>
      </c>
      <c r="C51" s="105"/>
      <c r="D51" s="105">
        <v>20.285844926919737</v>
      </c>
      <c r="E51" s="105">
        <v>0.20771906607802443</v>
      </c>
      <c r="F51" s="105">
        <v>-0.10576635131740342</v>
      </c>
      <c r="G51" s="105">
        <v>-1.8609625935473033</v>
      </c>
      <c r="H51" s="105">
        <v>-14.534246221652925</v>
      </c>
      <c r="I51" s="105">
        <v>-10.677928558761698</v>
      </c>
      <c r="J51" s="105">
        <v>-1.3188604646153776</v>
      </c>
      <c r="K51" s="105">
        <v>6.4172868210815333</v>
      </c>
      <c r="L51" s="105">
        <v>4.8371378540953209</v>
      </c>
      <c r="M51" s="105">
        <v>-13.425254112376059</v>
      </c>
      <c r="N51" s="105">
        <v>7.6615548762928878</v>
      </c>
      <c r="O51" s="105">
        <v>30.236755283519042</v>
      </c>
      <c r="P51" s="105">
        <v>10.179664612906992</v>
      </c>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row>
    <row r="52" spans="2:43" s="10" customFormat="1" x14ac:dyDescent="0.2">
      <c r="B52" s="163" t="s">
        <v>92</v>
      </c>
      <c r="C52" s="105"/>
      <c r="D52" s="105">
        <v>29.649680599714003</v>
      </c>
      <c r="E52" s="105">
        <v>0</v>
      </c>
      <c r="F52" s="105">
        <v>0</v>
      </c>
      <c r="G52" s="105">
        <v>-2.2868398435917796</v>
      </c>
      <c r="H52" s="105">
        <v>-19.192012221586406</v>
      </c>
      <c r="I52" s="105">
        <v>-10.716463414634166</v>
      </c>
      <c r="J52" s="105">
        <v>-0.97319446815776289</v>
      </c>
      <c r="K52" s="105">
        <v>11.465517241379246</v>
      </c>
      <c r="L52" s="105">
        <v>6.7596186511117775</v>
      </c>
      <c r="M52" s="105">
        <v>-16.792075990332215</v>
      </c>
      <c r="N52" s="105">
        <v>6.9482166889341652</v>
      </c>
      <c r="O52" s="105">
        <v>39.62606512477231</v>
      </c>
      <c r="P52" s="105">
        <v>14.064879620977502</v>
      </c>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row>
    <row r="53" spans="2:43" s="10" customFormat="1" x14ac:dyDescent="0.2">
      <c r="B53" s="163" t="s">
        <v>138</v>
      </c>
      <c r="C53" s="105"/>
      <c r="D53" s="105">
        <v>0.34587730088750845</v>
      </c>
      <c r="E53" s="105">
        <v>0.71112192944690189</v>
      </c>
      <c r="F53" s="105">
        <v>-0.36086478846312031</v>
      </c>
      <c r="G53" s="105">
        <v>-0.78415927862127455</v>
      </c>
      <c r="H53" s="105">
        <v>-2.1718172337075958</v>
      </c>
      <c r="I53" s="105">
        <v>-10.574269886658092</v>
      </c>
      <c r="J53" s="105">
        <v>-2.1610504060532576</v>
      </c>
      <c r="K53" s="105">
        <v>-4.6529890445900168</v>
      </c>
      <c r="L53" s="105">
        <v>0.13888172539938398</v>
      </c>
      <c r="M53" s="105">
        <v>-4.5816283040539458</v>
      </c>
      <c r="N53" s="105">
        <v>9.4423989852594676</v>
      </c>
      <c r="O53" s="105">
        <v>11.598735578185231</v>
      </c>
      <c r="P53" s="105">
        <v>-0.23038095399476327</v>
      </c>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row>
    <row r="54" spans="2:43" s="10" customFormat="1" x14ac:dyDescent="0.2">
      <c r="B54" s="62"/>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N54" s="105"/>
      <c r="AO54" s="105"/>
      <c r="AP54" s="105"/>
    </row>
    <row r="55" spans="2:43" s="59" customFormat="1" x14ac:dyDescent="0.2">
      <c r="B55" s="63" t="s">
        <v>83</v>
      </c>
      <c r="C55" s="106"/>
      <c r="D55" s="106">
        <v>2.3563560091580289</v>
      </c>
      <c r="E55" s="106">
        <v>2.067619537106069</v>
      </c>
      <c r="F55" s="106">
        <v>7.3079348024144633E-2</v>
      </c>
      <c r="G55" s="106">
        <v>-2.074440488007006</v>
      </c>
      <c r="H55" s="106">
        <v>-1.0201105482681578</v>
      </c>
      <c r="I55" s="106">
        <v>4.3731000176776984</v>
      </c>
      <c r="J55" s="106">
        <v>0.5351461491102516</v>
      </c>
      <c r="K55" s="106">
        <v>1.2338975672940287</v>
      </c>
      <c r="L55" s="106">
        <v>-1.0663859558034905</v>
      </c>
      <c r="M55" s="106">
        <v>-1.5034806583865663</v>
      </c>
      <c r="N55" s="106">
        <v>-1.1410248567051708</v>
      </c>
      <c r="O55" s="106">
        <v>7.0640206902895892</v>
      </c>
      <c r="P55" s="106">
        <v>4.9889801270653855</v>
      </c>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row>
    <row r="56" spans="2:43" s="10" customFormat="1" x14ac:dyDescent="0.2">
      <c r="B56" s="162" t="s">
        <v>139</v>
      </c>
      <c r="C56" s="105"/>
      <c r="D56" s="105">
        <v>3.2942906367277582</v>
      </c>
      <c r="E56" s="105">
        <v>-1.1087526528572262</v>
      </c>
      <c r="F56" s="105">
        <v>1.7656391115086503</v>
      </c>
      <c r="G56" s="105">
        <v>-3.9817964987700996</v>
      </c>
      <c r="H56" s="105">
        <v>-6.8440778500390635</v>
      </c>
      <c r="I56" s="105">
        <v>20.285934414372299</v>
      </c>
      <c r="J56" s="105">
        <v>0</v>
      </c>
      <c r="K56" s="105">
        <v>10.87215992126554</v>
      </c>
      <c r="L56" s="105">
        <v>-7.0465966946683505</v>
      </c>
      <c r="M56" s="105">
        <v>-1.1906309971649118</v>
      </c>
      <c r="N56" s="105">
        <v>-5.0553896269141543</v>
      </c>
      <c r="O56" s="105">
        <v>10.422515834586131</v>
      </c>
      <c r="P56" s="105">
        <v>8.140748197308465</v>
      </c>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row>
    <row r="57" spans="2:43" s="10" customFormat="1" x14ac:dyDescent="0.2">
      <c r="B57" s="163" t="s">
        <v>140</v>
      </c>
      <c r="C57" s="105"/>
      <c r="D57" s="105">
        <v>3.2942906367277582</v>
      </c>
      <c r="E57" s="105">
        <v>-1.1087526528572262</v>
      </c>
      <c r="F57" s="105">
        <v>1.7656391115086503</v>
      </c>
      <c r="G57" s="105">
        <v>-3.9817964987700996</v>
      </c>
      <c r="H57" s="105">
        <v>-6.8440778500390635</v>
      </c>
      <c r="I57" s="105">
        <v>20.285934414372299</v>
      </c>
      <c r="J57" s="105">
        <v>0</v>
      </c>
      <c r="K57" s="105">
        <v>10.87215992126554</v>
      </c>
      <c r="L57" s="105">
        <v>-7.0465966946683505</v>
      </c>
      <c r="M57" s="105">
        <v>-1.1906309971649118</v>
      </c>
      <c r="N57" s="105">
        <v>-5.0553896269141543</v>
      </c>
      <c r="O57" s="105">
        <v>10.422515834586131</v>
      </c>
      <c r="P57" s="105">
        <v>8.140748197308465</v>
      </c>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row>
    <row r="58" spans="2:43" s="10" customFormat="1" x14ac:dyDescent="0.2">
      <c r="B58" s="162" t="s">
        <v>141</v>
      </c>
      <c r="C58" s="105"/>
      <c r="D58" s="105">
        <v>0.18304499516344264</v>
      </c>
      <c r="E58" s="105">
        <v>6.8987953073941277</v>
      </c>
      <c r="F58" s="105">
        <v>2.6740524907249603</v>
      </c>
      <c r="G58" s="105">
        <v>-2.554065573092676</v>
      </c>
      <c r="H58" s="105">
        <v>3.9121881537233727</v>
      </c>
      <c r="I58" s="105">
        <v>-2.6263992064091446</v>
      </c>
      <c r="J58" s="105">
        <v>-0.20043732317784235</v>
      </c>
      <c r="K58" s="105">
        <v>-0.42787501844499409</v>
      </c>
      <c r="L58" s="105">
        <v>1.6658968725947754</v>
      </c>
      <c r="M58" s="105">
        <v>5.8588792564984544</v>
      </c>
      <c r="N58" s="105">
        <v>6.0693019083601973E-2</v>
      </c>
      <c r="O58" s="105">
        <v>3.1638626351902044</v>
      </c>
      <c r="P58" s="105">
        <v>11.941768190048329</v>
      </c>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row>
    <row r="59" spans="2:43" s="10" customFormat="1" x14ac:dyDescent="0.2">
      <c r="B59" s="163" t="s">
        <v>142</v>
      </c>
      <c r="C59" s="105"/>
      <c r="D59" s="105">
        <v>0.18304499516344264</v>
      </c>
      <c r="E59" s="105">
        <v>6.8987953073941277</v>
      </c>
      <c r="F59" s="105">
        <v>2.6740524907249603</v>
      </c>
      <c r="G59" s="105">
        <v>-2.554065573092676</v>
      </c>
      <c r="H59" s="105">
        <v>3.9121881537233727</v>
      </c>
      <c r="I59" s="105">
        <v>-2.6263992064091446</v>
      </c>
      <c r="J59" s="105">
        <v>-0.20043732317784235</v>
      </c>
      <c r="K59" s="105">
        <v>-0.42787501844499409</v>
      </c>
      <c r="L59" s="105">
        <v>1.6658968725947754</v>
      </c>
      <c r="M59" s="105">
        <v>5.8588792564984544</v>
      </c>
      <c r="N59" s="105">
        <v>6.0693019083601973E-2</v>
      </c>
      <c r="O59" s="105">
        <v>3.1638626351902044</v>
      </c>
      <c r="P59" s="105">
        <v>11.941768190048329</v>
      </c>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row>
    <row r="60" spans="2:43" s="10" customFormat="1" x14ac:dyDescent="0.2">
      <c r="B60" s="162" t="s">
        <v>143</v>
      </c>
      <c r="C60" s="105"/>
      <c r="D60" s="105">
        <v>-2.3313954951242661</v>
      </c>
      <c r="E60" s="105">
        <v>2.4401577201892701</v>
      </c>
      <c r="F60" s="105">
        <v>3.1744371854626556</v>
      </c>
      <c r="G60" s="105">
        <v>-3.3156994238577644</v>
      </c>
      <c r="H60" s="105">
        <v>-1.727582749845108</v>
      </c>
      <c r="I60" s="105">
        <v>8.8748794474760029E-2</v>
      </c>
      <c r="J60" s="105">
        <v>-1.0453950120025823</v>
      </c>
      <c r="K60" s="105">
        <v>0.66407034552849886</v>
      </c>
      <c r="L60" s="105">
        <v>6.8856344639548777</v>
      </c>
      <c r="M60" s="105">
        <v>-0.69621808614921388</v>
      </c>
      <c r="N60" s="105">
        <v>-0.15112571994236321</v>
      </c>
      <c r="O60" s="105">
        <v>10.889614539277922</v>
      </c>
      <c r="P60" s="105">
        <v>14.941363674814182</v>
      </c>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row>
    <row r="61" spans="2:43" s="10" customFormat="1" x14ac:dyDescent="0.2">
      <c r="B61" s="163" t="s">
        <v>144</v>
      </c>
      <c r="C61" s="105"/>
      <c r="D61" s="105">
        <v>0.46829489371009636</v>
      </c>
      <c r="E61" s="105">
        <v>3.2575931322798812</v>
      </c>
      <c r="F61" s="105">
        <v>2.0193004638309917</v>
      </c>
      <c r="G61" s="105">
        <v>-5.7123579390760124</v>
      </c>
      <c r="H61" s="105">
        <v>0.19403326890089992</v>
      </c>
      <c r="I61" s="105">
        <v>-0.51365565956504622</v>
      </c>
      <c r="J61" s="105">
        <v>-2.0129563797154528</v>
      </c>
      <c r="K61" s="105">
        <v>0.11947793682997078</v>
      </c>
      <c r="L61" s="105">
        <v>10.894237190619336</v>
      </c>
      <c r="M61" s="105">
        <v>-0.66549974402611234</v>
      </c>
      <c r="N61" s="105">
        <v>-0.27467850886764084</v>
      </c>
      <c r="O61" s="105">
        <v>13.103746769935784</v>
      </c>
      <c r="P61" s="105">
        <v>18.963489608499337</v>
      </c>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row>
    <row r="62" spans="2:43" s="10" customFormat="1" x14ac:dyDescent="0.2">
      <c r="B62" s="163" t="s">
        <v>145</v>
      </c>
      <c r="C62" s="105"/>
      <c r="D62" s="105">
        <v>-10.209727653510566</v>
      </c>
      <c r="E62" s="105">
        <v>-1.0901682396108055E-13</v>
      </c>
      <c r="F62" s="105">
        <v>6.7211171515679915</v>
      </c>
      <c r="G62" s="105">
        <v>3.8187276012892353</v>
      </c>
      <c r="H62" s="105">
        <v>-6.9096024711210724</v>
      </c>
      <c r="I62" s="105">
        <v>1.9814717082657312</v>
      </c>
      <c r="J62" s="105">
        <v>1.7774012445923031</v>
      </c>
      <c r="K62" s="105">
        <v>2.301225191585524</v>
      </c>
      <c r="L62" s="105">
        <v>-4.1227953855209387</v>
      </c>
      <c r="M62" s="105">
        <v>-0.7813123872598523</v>
      </c>
      <c r="N62" s="105">
        <v>0.25541762060346501</v>
      </c>
      <c r="O62" s="105">
        <v>4.914992387474844</v>
      </c>
      <c r="P62" s="105">
        <v>3.405150131718039</v>
      </c>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row>
    <row r="63" spans="2:43" s="10" customFormat="1" x14ac:dyDescent="0.2">
      <c r="B63" s="162" t="s">
        <v>146</v>
      </c>
      <c r="C63" s="105"/>
      <c r="D63" s="105">
        <v>-2.3431558398376504</v>
      </c>
      <c r="E63" s="105">
        <v>1.1486716438578377</v>
      </c>
      <c r="F63" s="105">
        <v>0.20401958774138307</v>
      </c>
      <c r="G63" s="105">
        <v>1.4047874556402369</v>
      </c>
      <c r="H63" s="105">
        <v>1.8061973608123321</v>
      </c>
      <c r="I63" s="105">
        <v>7.2695073253454883</v>
      </c>
      <c r="J63" s="105">
        <v>8.3268923238660442</v>
      </c>
      <c r="K63" s="105">
        <v>0.97661596040455456</v>
      </c>
      <c r="L63" s="105">
        <v>-21.176851722745152</v>
      </c>
      <c r="M63" s="105">
        <v>-16.880899176149274</v>
      </c>
      <c r="N63" s="105">
        <v>13.895467617012178</v>
      </c>
      <c r="O63" s="105">
        <v>21.531322981155444</v>
      </c>
      <c r="P63" s="105">
        <v>2.903230096646241</v>
      </c>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row>
    <row r="64" spans="2:43" s="10" customFormat="1" x14ac:dyDescent="0.2">
      <c r="B64" s="163" t="s">
        <v>147</v>
      </c>
      <c r="C64" s="105"/>
      <c r="D64" s="105">
        <v>-2.3431558398376504</v>
      </c>
      <c r="E64" s="105">
        <v>1.1486716438578377</v>
      </c>
      <c r="F64" s="105">
        <v>0.20401958774138307</v>
      </c>
      <c r="G64" s="105">
        <v>1.4047874556402369</v>
      </c>
      <c r="H64" s="105">
        <v>1.8061973608123321</v>
      </c>
      <c r="I64" s="105">
        <v>7.2695073253454883</v>
      </c>
      <c r="J64" s="105">
        <v>8.3268923238660442</v>
      </c>
      <c r="K64" s="105">
        <v>0.97661596040455456</v>
      </c>
      <c r="L64" s="105">
        <v>-21.176851722745152</v>
      </c>
      <c r="M64" s="105">
        <v>-16.880899176149274</v>
      </c>
      <c r="N64" s="105">
        <v>13.895467617012178</v>
      </c>
      <c r="O64" s="105">
        <v>21.531322981155444</v>
      </c>
      <c r="P64" s="105">
        <v>2.903230096646241</v>
      </c>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row>
    <row r="65" spans="2:43" s="10" customFormat="1" x14ac:dyDescent="0.2">
      <c r="B65" s="162" t="s">
        <v>148</v>
      </c>
      <c r="C65" s="105"/>
      <c r="D65" s="105">
        <v>1.6720953668090095</v>
      </c>
      <c r="E65" s="105">
        <v>1.8681324486924895</v>
      </c>
      <c r="F65" s="105">
        <v>-3.8356856659411518</v>
      </c>
      <c r="G65" s="105">
        <v>1.5871403127930093</v>
      </c>
      <c r="H65" s="105">
        <v>-4.0373024608929553</v>
      </c>
      <c r="I65" s="105">
        <v>1.137186001529179</v>
      </c>
      <c r="J65" s="105">
        <v>8.7580880901608698</v>
      </c>
      <c r="K65" s="105">
        <v>-1.5537612174141828</v>
      </c>
      <c r="L65" s="105">
        <v>-2.2227728200141619</v>
      </c>
      <c r="M65" s="105">
        <v>-1.3426505022506916</v>
      </c>
      <c r="N65" s="105">
        <v>-2.4222895880089528</v>
      </c>
      <c r="O65" s="105">
        <v>5.9949942824972462</v>
      </c>
      <c r="P65" s="105">
        <v>4.6835388927523267</v>
      </c>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row>
    <row r="66" spans="2:43" s="10" customFormat="1" x14ac:dyDescent="0.2">
      <c r="B66" s="163" t="s">
        <v>149</v>
      </c>
      <c r="C66" s="105"/>
      <c r="D66" s="105">
        <v>-0.6437429296371544</v>
      </c>
      <c r="E66" s="105">
        <v>7.6088087399756628</v>
      </c>
      <c r="F66" s="105">
        <v>-2.6580234022438343</v>
      </c>
      <c r="G66" s="105">
        <v>-3.3293027732948253</v>
      </c>
      <c r="H66" s="105">
        <v>-17.100952289153255</v>
      </c>
      <c r="I66" s="105">
        <v>-4.3708081251621769</v>
      </c>
      <c r="J66" s="105">
        <v>32.594460883237439</v>
      </c>
      <c r="K66" s="105">
        <v>-1.7355099980566138</v>
      </c>
      <c r="L66" s="105">
        <v>35.836569443887861</v>
      </c>
      <c r="M66" s="105">
        <v>2.2137801968921087</v>
      </c>
      <c r="N66" s="105">
        <v>-3.1997604054635453</v>
      </c>
      <c r="O66" s="105">
        <v>1.2357003592923173</v>
      </c>
      <c r="P66" s="105">
        <v>6.5809933387643795</v>
      </c>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row>
    <row r="67" spans="2:43" s="10" customFormat="1" x14ac:dyDescent="0.2">
      <c r="B67" s="163" t="s">
        <v>150</v>
      </c>
      <c r="C67" s="105"/>
      <c r="D67" s="105">
        <v>2.445901362873641</v>
      </c>
      <c r="E67" s="105">
        <v>0</v>
      </c>
      <c r="F67" s="105">
        <v>-4.2151007320008018</v>
      </c>
      <c r="G67" s="105">
        <v>3.3549217311367405</v>
      </c>
      <c r="H67" s="105">
        <v>0.79570782468020118</v>
      </c>
      <c r="I67" s="105">
        <v>2.9701566537194233</v>
      </c>
      <c r="J67" s="105">
        <v>1.7580212906402732</v>
      </c>
      <c r="K67" s="105">
        <v>-1.3967925645479355</v>
      </c>
      <c r="L67" s="105">
        <v>-12.304772275973052</v>
      </c>
      <c r="M67" s="105">
        <v>-2.4141900882909941</v>
      </c>
      <c r="N67" s="105">
        <v>-2.2066019353242075</v>
      </c>
      <c r="O67" s="105">
        <v>7.5399448306784853</v>
      </c>
      <c r="P67" s="105">
        <v>4.0536685801920189</v>
      </c>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row>
    <row r="68" spans="2:43" s="10" customFormat="1" x14ac:dyDescent="0.2">
      <c r="B68" s="162" t="s">
        <v>151</v>
      </c>
      <c r="C68" s="105"/>
      <c r="D68" s="105">
        <v>3.8157222350457003</v>
      </c>
      <c r="E68" s="105">
        <v>2.8950127593829955</v>
      </c>
      <c r="F68" s="105">
        <v>-1.4617775118987735</v>
      </c>
      <c r="G68" s="105">
        <v>-0.9031527817229924</v>
      </c>
      <c r="H68" s="105">
        <v>0.93205197298954712</v>
      </c>
      <c r="I68" s="105">
        <v>0.22424069464979787</v>
      </c>
      <c r="J68" s="105">
        <v>0.57905516393611534</v>
      </c>
      <c r="K68" s="105">
        <v>-1.7353857787248836</v>
      </c>
      <c r="L68" s="105">
        <v>-0.27272815784640236</v>
      </c>
      <c r="M68" s="105">
        <v>-1.796930764483889</v>
      </c>
      <c r="N68" s="105">
        <v>-0.37724603584166161</v>
      </c>
      <c r="O68" s="105">
        <v>4.3086027447811341</v>
      </c>
      <c r="P68" s="105">
        <v>0.26368822181690171</v>
      </c>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row>
    <row r="69" spans="2:43" s="10" customFormat="1" x14ac:dyDescent="0.2">
      <c r="B69" s="163" t="s">
        <v>152</v>
      </c>
      <c r="C69" s="105"/>
      <c r="D69" s="105">
        <v>-0.55360538535395354</v>
      </c>
      <c r="E69" s="105">
        <v>5.8234866723777214</v>
      </c>
      <c r="F69" s="105">
        <v>1.3370578955326589</v>
      </c>
      <c r="G69" s="105">
        <v>-2.8919352550854409</v>
      </c>
      <c r="H69" s="105">
        <v>2.208000190258117</v>
      </c>
      <c r="I69" s="105">
        <v>1.5641881568357707</v>
      </c>
      <c r="J69" s="105">
        <v>1.8930420775570729</v>
      </c>
      <c r="K69" s="105">
        <v>-5.9173336568220369</v>
      </c>
      <c r="L69" s="105">
        <v>-0.77958879162249128</v>
      </c>
      <c r="M69" s="105">
        <v>-1.2117776868296284</v>
      </c>
      <c r="N69" s="105">
        <v>3.6896945319826604</v>
      </c>
      <c r="O69" s="105">
        <v>15.354969403443203</v>
      </c>
      <c r="P69" s="105">
        <v>0.61375558037364875</v>
      </c>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c r="AQ69" s="105"/>
    </row>
    <row r="70" spans="2:43" s="10" customFormat="1" x14ac:dyDescent="0.2">
      <c r="B70" s="163" t="s">
        <v>153</v>
      </c>
      <c r="C70" s="105"/>
      <c r="D70" s="105">
        <v>5.6964550652860542</v>
      </c>
      <c r="E70" s="105">
        <v>1.6775425213318165</v>
      </c>
      <c r="F70" s="105">
        <v>-2.7422908006316202</v>
      </c>
      <c r="G70" s="105">
        <v>0</v>
      </c>
      <c r="H70" s="105">
        <v>0.36895419430160242</v>
      </c>
      <c r="I70" s="105">
        <v>-0.36759792633422661</v>
      </c>
      <c r="J70" s="105">
        <v>0</v>
      </c>
      <c r="K70" s="105">
        <v>9.3941584924402841E-2</v>
      </c>
      <c r="L70" s="105">
        <v>-9.3853417536463354E-2</v>
      </c>
      <c r="M70" s="105">
        <v>-2.0483272845575926</v>
      </c>
      <c r="N70" s="105">
        <v>-2.0911625689057556</v>
      </c>
      <c r="O70" s="105">
        <v>0</v>
      </c>
      <c r="P70" s="105">
        <v>0</v>
      </c>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row>
    <row r="71" spans="2:43" s="10" customFormat="1" x14ac:dyDescent="0.2">
      <c r="B71" s="62"/>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N71" s="105"/>
      <c r="AO71" s="105"/>
      <c r="AP71" s="105"/>
    </row>
    <row r="72" spans="2:43" s="59" customFormat="1" x14ac:dyDescent="0.2">
      <c r="B72" s="63" t="s">
        <v>84</v>
      </c>
      <c r="C72" s="106"/>
      <c r="D72" s="106">
        <v>-0.18190455408955158</v>
      </c>
      <c r="E72" s="106">
        <v>2.8309895865289283</v>
      </c>
      <c r="F72" s="106">
        <v>7.6319557775222009</v>
      </c>
      <c r="G72" s="106">
        <v>2.5899910754756861</v>
      </c>
      <c r="H72" s="106">
        <v>2.8515355089779906</v>
      </c>
      <c r="I72" s="106">
        <v>-2.2466200299381729</v>
      </c>
      <c r="J72" s="106">
        <v>1.428150895989432</v>
      </c>
      <c r="K72" s="106">
        <v>-7.3734165450941594E-2</v>
      </c>
      <c r="L72" s="106">
        <v>0.49514477716440175</v>
      </c>
      <c r="M72" s="106">
        <v>-0.63821041967045666</v>
      </c>
      <c r="N72" s="106">
        <v>6.9039913486726263</v>
      </c>
      <c r="O72" s="106">
        <v>6.0488030809082094</v>
      </c>
      <c r="P72" s="106">
        <v>3.1586544856082788</v>
      </c>
      <c r="Q72" s="106"/>
      <c r="R72" s="106"/>
      <c r="S72" s="106"/>
      <c r="T72" s="106"/>
      <c r="U72" s="106"/>
      <c r="V72" s="106"/>
      <c r="W72" s="106"/>
      <c r="X72" s="106"/>
      <c r="Y72" s="106"/>
      <c r="Z72" s="106"/>
      <c r="AA72" s="106"/>
      <c r="AB72" s="106"/>
      <c r="AC72" s="106"/>
      <c r="AD72" s="106"/>
      <c r="AE72" s="106"/>
      <c r="AF72" s="106"/>
      <c r="AG72" s="106"/>
      <c r="AH72" s="106"/>
      <c r="AI72" s="106"/>
      <c r="AJ72" s="106"/>
      <c r="AK72" s="106"/>
      <c r="AL72" s="106"/>
      <c r="AM72" s="106"/>
      <c r="AN72" s="106"/>
      <c r="AO72" s="106"/>
      <c r="AP72" s="106"/>
      <c r="AQ72" s="106"/>
    </row>
    <row r="73" spans="2:43" s="10" customFormat="1" x14ac:dyDescent="0.2">
      <c r="B73" s="162" t="s">
        <v>154</v>
      </c>
      <c r="C73" s="105"/>
      <c r="D73" s="105">
        <v>-0.48893567439103025</v>
      </c>
      <c r="E73" s="105">
        <v>0.99824759915782424</v>
      </c>
      <c r="F73" s="105">
        <v>2.1412443926933178</v>
      </c>
      <c r="G73" s="105">
        <v>9.7503473811269412</v>
      </c>
      <c r="H73" s="105">
        <v>5.2778392407504633</v>
      </c>
      <c r="I73" s="105">
        <v>-5.7516551473939561</v>
      </c>
      <c r="J73" s="105">
        <v>3.6866281327829458</v>
      </c>
      <c r="K73" s="105">
        <v>-0.19445871889169861</v>
      </c>
      <c r="L73" s="105">
        <v>1.3595435746105695</v>
      </c>
      <c r="M73" s="105">
        <v>-1.7272209354067942</v>
      </c>
      <c r="N73" s="105">
        <v>-2.4773831171019687</v>
      </c>
      <c r="O73" s="105">
        <v>6.4705843000448997</v>
      </c>
      <c r="P73" s="105">
        <v>2.4642792987802702</v>
      </c>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row>
    <row r="74" spans="2:43" s="10" customFormat="1" x14ac:dyDescent="0.2">
      <c r="B74" s="163" t="s">
        <v>155</v>
      </c>
      <c r="C74" s="105"/>
      <c r="D74" s="105">
        <v>-0.62217398824451464</v>
      </c>
      <c r="E74" s="105">
        <v>1.1426100129143197</v>
      </c>
      <c r="F74" s="105">
        <v>2.362716233956204</v>
      </c>
      <c r="G74" s="105">
        <v>14.392681147591954</v>
      </c>
      <c r="H74" s="105">
        <v>6.0573244537048296</v>
      </c>
      <c r="I74" s="105">
        <v>-7.2994426065625699</v>
      </c>
      <c r="J74" s="105">
        <v>4.6916736031524566</v>
      </c>
      <c r="K74" s="105">
        <v>-0.18203515105232554</v>
      </c>
      <c r="L74" s="105">
        <v>1.7640865504267356</v>
      </c>
      <c r="M74" s="105">
        <v>-0.79218928106333797</v>
      </c>
      <c r="N74" s="105">
        <v>-1.7621228336785526</v>
      </c>
      <c r="O74" s="105">
        <v>5.8399159466960704</v>
      </c>
      <c r="P74" s="105">
        <v>1.883761289908642</v>
      </c>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5"/>
    </row>
    <row r="75" spans="2:43" s="10" customFormat="1" x14ac:dyDescent="0.2">
      <c r="B75" s="163" t="s">
        <v>156</v>
      </c>
      <c r="C75" s="105"/>
      <c r="D75" s="105">
        <v>-4.2152932134669641E-2</v>
      </c>
      <c r="E75" s="105">
        <v>0.51770162541999576</v>
      </c>
      <c r="F75" s="105">
        <v>1.4057681128388793</v>
      </c>
      <c r="G75" s="105">
        <v>-0.99715985441952248</v>
      </c>
      <c r="H75" s="105">
        <v>-0.8642619725934263</v>
      </c>
      <c r="I75" s="105">
        <v>0</v>
      </c>
      <c r="J75" s="105">
        <v>0</v>
      </c>
      <c r="K75" s="105">
        <v>0.10973885871575816</v>
      </c>
      <c r="L75" s="105">
        <v>0.16436492069439465</v>
      </c>
      <c r="M75" s="105">
        <v>-4.6898917003872764</v>
      </c>
      <c r="N75" s="105">
        <v>-4.756874493025796</v>
      </c>
      <c r="O75" s="105">
        <v>8.5515337227903139</v>
      </c>
      <c r="P75" s="105">
        <v>4.3458596911334686</v>
      </c>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row>
    <row r="76" spans="2:43" s="10" customFormat="1" x14ac:dyDescent="0.2">
      <c r="B76" s="162" t="s">
        <v>157</v>
      </c>
      <c r="C76" s="105"/>
      <c r="D76" s="105">
        <v>0</v>
      </c>
      <c r="E76" s="105">
        <v>4.509625181827758</v>
      </c>
      <c r="F76" s="105">
        <v>12.490944477396448</v>
      </c>
      <c r="G76" s="105">
        <v>-1.430588511222147</v>
      </c>
      <c r="H76" s="105">
        <v>1.4513513772830224</v>
      </c>
      <c r="I76" s="105">
        <v>0</v>
      </c>
      <c r="J76" s="105">
        <v>0</v>
      </c>
      <c r="K76" s="105">
        <v>0</v>
      </c>
      <c r="L76" s="105">
        <v>0</v>
      </c>
      <c r="M76" s="105">
        <v>0</v>
      </c>
      <c r="N76" s="105">
        <v>14.5004032904338</v>
      </c>
      <c r="O76" s="105">
        <v>5.1601978640328348</v>
      </c>
      <c r="P76" s="105">
        <v>-13.622485189449646</v>
      </c>
      <c r="Q76" s="105"/>
      <c r="R76" s="105"/>
      <c r="S76" s="105"/>
      <c r="T76" s="105"/>
      <c r="U76" s="105"/>
      <c r="V76" s="105"/>
      <c r="W76" s="105"/>
      <c r="X76" s="105"/>
      <c r="Y76" s="105"/>
      <c r="Z76" s="105"/>
      <c r="AA76" s="105"/>
      <c r="AB76" s="105"/>
      <c r="AC76" s="105"/>
      <c r="AD76" s="105"/>
      <c r="AE76" s="105"/>
      <c r="AF76" s="105"/>
      <c r="AG76" s="105"/>
      <c r="AH76" s="105"/>
      <c r="AI76" s="105"/>
      <c r="AJ76" s="105"/>
      <c r="AK76" s="105"/>
      <c r="AL76" s="105"/>
      <c r="AM76" s="105"/>
      <c r="AN76" s="105"/>
      <c r="AO76" s="105"/>
      <c r="AP76" s="105"/>
      <c r="AQ76" s="105"/>
    </row>
    <row r="77" spans="2:43" s="10" customFormat="1" x14ac:dyDescent="0.2">
      <c r="B77" s="163" t="s">
        <v>158</v>
      </c>
      <c r="C77" s="105"/>
      <c r="D77" s="105">
        <v>0</v>
      </c>
      <c r="E77" s="105">
        <v>9.8188917910435123</v>
      </c>
      <c r="F77" s="105">
        <v>27.154718791786792</v>
      </c>
      <c r="G77" s="105">
        <v>-1.5267358535408857</v>
      </c>
      <c r="H77" s="105">
        <v>1.55040646491638</v>
      </c>
      <c r="I77" s="105">
        <v>0</v>
      </c>
      <c r="J77" s="105">
        <v>0</v>
      </c>
      <c r="K77" s="105">
        <v>0</v>
      </c>
      <c r="L77" s="105">
        <v>0</v>
      </c>
      <c r="M77" s="105">
        <v>0</v>
      </c>
      <c r="N77" s="105">
        <v>10.554634212158971</v>
      </c>
      <c r="O77" s="105">
        <v>10.940515432964878</v>
      </c>
      <c r="P77" s="105">
        <v>0</v>
      </c>
      <c r="Q77" s="105"/>
      <c r="R77" s="105"/>
      <c r="S77" s="105"/>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c r="AP77" s="105"/>
      <c r="AQ77" s="105"/>
    </row>
    <row r="78" spans="2:43" s="10" customFormat="1" x14ac:dyDescent="0.2">
      <c r="B78" s="163" t="s">
        <v>159</v>
      </c>
      <c r="C78" s="105"/>
      <c r="D78" s="105">
        <v>0</v>
      </c>
      <c r="E78" s="105">
        <v>0</v>
      </c>
      <c r="F78" s="105">
        <v>0</v>
      </c>
      <c r="G78" s="105">
        <v>0</v>
      </c>
      <c r="H78" s="105">
        <v>0</v>
      </c>
      <c r="I78" s="105">
        <v>0</v>
      </c>
      <c r="J78" s="105">
        <v>0</v>
      </c>
      <c r="K78" s="105">
        <v>0</v>
      </c>
      <c r="L78" s="105">
        <v>0</v>
      </c>
      <c r="M78" s="105">
        <v>0</v>
      </c>
      <c r="N78" s="105">
        <v>0</v>
      </c>
      <c r="O78" s="105">
        <v>0</v>
      </c>
      <c r="P78" s="105">
        <v>0</v>
      </c>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105"/>
      <c r="AQ78" s="105"/>
    </row>
    <row r="79" spans="2:43" s="10" customFormat="1" x14ac:dyDescent="0.2">
      <c r="B79" s="163" t="s">
        <v>160</v>
      </c>
      <c r="C79" s="105"/>
      <c r="D79" s="105">
        <v>0</v>
      </c>
      <c r="E79" s="105">
        <v>0</v>
      </c>
      <c r="F79" s="105">
        <v>0</v>
      </c>
      <c r="G79" s="105">
        <v>0</v>
      </c>
      <c r="H79" s="105">
        <v>0</v>
      </c>
      <c r="I79" s="105">
        <v>0</v>
      </c>
      <c r="J79" s="105">
        <v>0</v>
      </c>
      <c r="K79" s="105">
        <v>0</v>
      </c>
      <c r="L79" s="105">
        <v>0</v>
      </c>
      <c r="M79" s="105">
        <v>0</v>
      </c>
      <c r="N79" s="105">
        <v>30</v>
      </c>
      <c r="O79" s="105">
        <v>0</v>
      </c>
      <c r="P79" s="105">
        <v>0</v>
      </c>
      <c r="Q79" s="105"/>
      <c r="R79" s="105"/>
      <c r="S79" s="105"/>
      <c r="T79" s="105"/>
      <c r="U79" s="105"/>
      <c r="V79" s="105"/>
      <c r="W79" s="105"/>
      <c r="X79" s="105"/>
      <c r="Y79" s="105"/>
      <c r="Z79" s="105"/>
      <c r="AA79" s="105"/>
      <c r="AB79" s="105"/>
      <c r="AC79" s="105"/>
      <c r="AD79" s="105"/>
      <c r="AE79" s="105"/>
      <c r="AF79" s="105"/>
      <c r="AG79" s="105"/>
      <c r="AH79" s="105"/>
      <c r="AI79" s="105"/>
      <c r="AJ79" s="105"/>
      <c r="AK79" s="105"/>
      <c r="AL79" s="105"/>
      <c r="AM79" s="105"/>
      <c r="AN79" s="105"/>
      <c r="AO79" s="105"/>
      <c r="AP79" s="105"/>
      <c r="AQ79" s="105"/>
    </row>
    <row r="80" spans="2:43" s="10" customFormat="1" x14ac:dyDescent="0.2">
      <c r="B80" s="162" t="s">
        <v>161</v>
      </c>
      <c r="C80" s="105"/>
      <c r="D80" s="105">
        <v>0</v>
      </c>
      <c r="E80" s="105">
        <v>0</v>
      </c>
      <c r="F80" s="105">
        <v>0</v>
      </c>
      <c r="G80" s="105">
        <v>0</v>
      </c>
      <c r="H80" s="105">
        <v>0</v>
      </c>
      <c r="I80" s="105">
        <v>0</v>
      </c>
      <c r="J80" s="105">
        <v>0</v>
      </c>
      <c r="K80" s="105">
        <v>0</v>
      </c>
      <c r="L80" s="105">
        <v>-1.8978490449427454E-2</v>
      </c>
      <c r="M80" s="105">
        <v>1.9074119812430505E-2</v>
      </c>
      <c r="N80" s="105">
        <v>-9.2009298338951111E-5</v>
      </c>
      <c r="O80" s="105">
        <v>12.5</v>
      </c>
      <c r="P80" s="105">
        <v>33.333333333333329</v>
      </c>
      <c r="Q80" s="105"/>
      <c r="R80" s="105"/>
      <c r="S80" s="105"/>
      <c r="T80" s="105"/>
      <c r="U80" s="105"/>
      <c r="V80" s="105"/>
      <c r="W80" s="105"/>
      <c r="X80" s="105"/>
      <c r="Y80" s="105"/>
      <c r="Z80" s="105"/>
      <c r="AA80" s="105"/>
      <c r="AB80" s="105"/>
      <c r="AC80" s="105"/>
      <c r="AD80" s="105"/>
      <c r="AE80" s="105"/>
      <c r="AF80" s="105"/>
      <c r="AG80" s="105"/>
      <c r="AH80" s="105"/>
      <c r="AI80" s="105"/>
      <c r="AJ80" s="105"/>
      <c r="AK80" s="105"/>
      <c r="AL80" s="105"/>
      <c r="AM80" s="105"/>
      <c r="AN80" s="105"/>
      <c r="AO80" s="105"/>
      <c r="AP80" s="105"/>
      <c r="AQ80" s="105"/>
    </row>
    <row r="81" spans="2:43" s="10" customFormat="1" x14ac:dyDescent="0.2">
      <c r="B81" s="163" t="s">
        <v>162</v>
      </c>
      <c r="C81" s="105"/>
      <c r="D81" s="105">
        <v>0</v>
      </c>
      <c r="E81" s="105">
        <v>0</v>
      </c>
      <c r="F81" s="105">
        <v>0</v>
      </c>
      <c r="G81" s="105">
        <v>0</v>
      </c>
      <c r="H81" s="105">
        <v>0</v>
      </c>
      <c r="I81" s="105">
        <v>0</v>
      </c>
      <c r="J81" s="105">
        <v>0</v>
      </c>
      <c r="K81" s="105">
        <v>0</v>
      </c>
      <c r="L81" s="105">
        <v>-1.8978490449427454E-2</v>
      </c>
      <c r="M81" s="105">
        <v>1.9074119812430505E-2</v>
      </c>
      <c r="N81" s="105">
        <v>-9.2009298338951111E-5</v>
      </c>
      <c r="O81" s="105">
        <v>12.5</v>
      </c>
      <c r="P81" s="105">
        <v>33.333333333333329</v>
      </c>
      <c r="Q81" s="105"/>
      <c r="R81" s="105"/>
      <c r="S81" s="105"/>
      <c r="T81" s="105"/>
      <c r="U81" s="105"/>
      <c r="V81" s="105"/>
      <c r="W81" s="105"/>
      <c r="X81" s="105"/>
      <c r="Y81" s="105"/>
      <c r="Z81" s="105"/>
      <c r="AA81" s="105"/>
      <c r="AB81" s="105"/>
      <c r="AC81" s="105"/>
      <c r="AD81" s="105"/>
      <c r="AE81" s="105"/>
      <c r="AF81" s="105"/>
      <c r="AG81" s="105"/>
      <c r="AH81" s="105"/>
      <c r="AI81" s="105"/>
      <c r="AJ81" s="105"/>
      <c r="AK81" s="105"/>
      <c r="AL81" s="105"/>
      <c r="AM81" s="105"/>
      <c r="AN81" s="105"/>
      <c r="AO81" s="105"/>
      <c r="AP81" s="105"/>
      <c r="AQ81" s="105"/>
    </row>
    <row r="82" spans="2:43" s="10" customFormat="1" x14ac:dyDescent="0.2">
      <c r="B82" s="62"/>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N82" s="105"/>
      <c r="AO82" s="105"/>
      <c r="AP82" s="105"/>
    </row>
    <row r="83" spans="2:43" s="59" customFormat="1" x14ac:dyDescent="0.2">
      <c r="B83" s="63" t="s">
        <v>2</v>
      </c>
      <c r="C83" s="106"/>
      <c r="D83" s="106">
        <v>12.784829197646211</v>
      </c>
      <c r="E83" s="106">
        <v>4.9489191836978597</v>
      </c>
      <c r="F83" s="106">
        <v>0.20325020901963009</v>
      </c>
      <c r="G83" s="106">
        <v>-1.8195974433728488</v>
      </c>
      <c r="H83" s="106">
        <v>-2.7324832546590767</v>
      </c>
      <c r="I83" s="106">
        <v>-9.03801560259887</v>
      </c>
      <c r="J83" s="106">
        <v>5.9454240571666217</v>
      </c>
      <c r="K83" s="106">
        <v>1.2410181412074484</v>
      </c>
      <c r="L83" s="106">
        <v>0.90886949408360163</v>
      </c>
      <c r="M83" s="106">
        <v>-1.2668940616426883</v>
      </c>
      <c r="N83" s="106">
        <v>0.28644708595245949</v>
      </c>
      <c r="O83" s="106">
        <v>3.082962826252146</v>
      </c>
      <c r="P83" s="106">
        <v>0.16629109860169319</v>
      </c>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row>
    <row r="84" spans="2:43" s="10" customFormat="1" x14ac:dyDescent="0.2">
      <c r="B84" s="162" t="s">
        <v>163</v>
      </c>
      <c r="C84" s="105"/>
      <c r="D84" s="105">
        <v>12.618096233200998</v>
      </c>
      <c r="E84" s="105">
        <v>-1.422171523133134</v>
      </c>
      <c r="F84" s="105">
        <v>12.500000000000094</v>
      </c>
      <c r="G84" s="105">
        <v>-0.52871167109987549</v>
      </c>
      <c r="H84" s="105">
        <v>-1.8612878340336845</v>
      </c>
      <c r="I84" s="105">
        <v>-5.4031778963397725</v>
      </c>
      <c r="J84" s="105">
        <v>2.9031825492816443</v>
      </c>
      <c r="K84" s="105">
        <v>-0.63832264835875396</v>
      </c>
      <c r="L84" s="105">
        <v>-2.8445790573022109</v>
      </c>
      <c r="M84" s="105">
        <v>0.6288692096060563</v>
      </c>
      <c r="N84" s="105">
        <v>-5.5520649662535613</v>
      </c>
      <c r="O84" s="105">
        <v>-9.9239528961921231</v>
      </c>
      <c r="P84" s="105">
        <v>-3.8824566931606177</v>
      </c>
      <c r="Q84" s="105"/>
      <c r="R84" s="105"/>
      <c r="S84" s="10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5"/>
      <c r="AQ84" s="105"/>
    </row>
    <row r="85" spans="2:43" s="10" customFormat="1" x14ac:dyDescent="0.2">
      <c r="B85" s="163" t="s">
        <v>164</v>
      </c>
      <c r="C85" s="105"/>
      <c r="D85" s="105">
        <v>12.618096233200998</v>
      </c>
      <c r="E85" s="105">
        <v>-1.422171523133134</v>
      </c>
      <c r="F85" s="105">
        <v>12.500000000000094</v>
      </c>
      <c r="G85" s="105">
        <v>-0.52871167109987549</v>
      </c>
      <c r="H85" s="105">
        <v>-1.8612878340336845</v>
      </c>
      <c r="I85" s="105">
        <v>-5.4031778963397725</v>
      </c>
      <c r="J85" s="105">
        <v>2.9031825492816443</v>
      </c>
      <c r="K85" s="105">
        <v>-0.63832264835875396</v>
      </c>
      <c r="L85" s="105">
        <v>-2.8445790573022109</v>
      </c>
      <c r="M85" s="105">
        <v>0.6288692096060563</v>
      </c>
      <c r="N85" s="105">
        <v>-5.5520649662535613</v>
      </c>
      <c r="O85" s="105">
        <v>-9.9239528961921231</v>
      </c>
      <c r="P85" s="105">
        <v>-3.8824566931606177</v>
      </c>
      <c r="Q85" s="105"/>
      <c r="R85" s="105"/>
      <c r="S85" s="105"/>
      <c r="T85" s="105"/>
      <c r="U85" s="105"/>
      <c r="V85" s="105"/>
      <c r="W85" s="105"/>
      <c r="X85" s="105"/>
      <c r="Y85" s="105"/>
      <c r="Z85" s="105"/>
      <c r="AA85" s="105"/>
      <c r="AB85" s="105"/>
      <c r="AC85" s="105"/>
      <c r="AD85" s="105"/>
      <c r="AE85" s="105"/>
      <c r="AF85" s="105"/>
      <c r="AG85" s="105"/>
      <c r="AH85" s="105"/>
      <c r="AI85" s="105"/>
      <c r="AJ85" s="105"/>
      <c r="AK85" s="105"/>
      <c r="AL85" s="105"/>
      <c r="AM85" s="105"/>
      <c r="AN85" s="105"/>
      <c r="AO85" s="105"/>
      <c r="AP85" s="105"/>
      <c r="AQ85" s="105"/>
    </row>
    <row r="86" spans="2:43" s="10" customFormat="1" x14ac:dyDescent="0.2">
      <c r="B86" s="162" t="s">
        <v>165</v>
      </c>
      <c r="C86" s="105"/>
      <c r="D86" s="105">
        <v>15.616908899397023</v>
      </c>
      <c r="E86" s="105">
        <v>12.094848645883932</v>
      </c>
      <c r="F86" s="105">
        <v>-1.8977741542397342</v>
      </c>
      <c r="G86" s="105">
        <v>-1.4586289380382735</v>
      </c>
      <c r="H86" s="105">
        <v>-8.4866632723747948</v>
      </c>
      <c r="I86" s="105">
        <v>-1.6642771507119121</v>
      </c>
      <c r="J86" s="105">
        <v>4.4460882796973467</v>
      </c>
      <c r="K86" s="105">
        <v>2.4314415644009131</v>
      </c>
      <c r="L86" s="105">
        <v>2.8257578515893762</v>
      </c>
      <c r="M86" s="105">
        <v>-4.4423366735291161</v>
      </c>
      <c r="N86" s="105">
        <v>8.7115338105120141</v>
      </c>
      <c r="O86" s="105">
        <v>14.424204619097095</v>
      </c>
      <c r="P86" s="105">
        <v>-5.6321489796056978</v>
      </c>
      <c r="Q86" s="105"/>
      <c r="R86" s="105"/>
      <c r="S86" s="105"/>
      <c r="T86" s="105"/>
      <c r="U86" s="105"/>
      <c r="V86" s="105"/>
      <c r="W86" s="105"/>
      <c r="X86" s="105"/>
      <c r="Y86" s="105"/>
      <c r="Z86" s="105"/>
      <c r="AA86" s="105"/>
      <c r="AB86" s="105"/>
      <c r="AC86" s="105"/>
      <c r="AD86" s="105"/>
      <c r="AE86" s="105"/>
      <c r="AF86" s="105"/>
      <c r="AG86" s="105"/>
      <c r="AH86" s="105"/>
      <c r="AI86" s="105"/>
      <c r="AJ86" s="105"/>
      <c r="AK86" s="105"/>
      <c r="AL86" s="105"/>
      <c r="AM86" s="105"/>
      <c r="AN86" s="105"/>
      <c r="AO86" s="105"/>
      <c r="AP86" s="105"/>
      <c r="AQ86" s="105"/>
    </row>
    <row r="87" spans="2:43" s="10" customFormat="1" x14ac:dyDescent="0.2">
      <c r="B87" s="163" t="s">
        <v>166</v>
      </c>
      <c r="C87" s="105"/>
      <c r="D87" s="105">
        <v>6.0334528713212103</v>
      </c>
      <c r="E87" s="105">
        <v>11.15614673450362</v>
      </c>
      <c r="F87" s="105">
        <v>-10.564404308954797</v>
      </c>
      <c r="G87" s="105">
        <v>-0.28140669239766347</v>
      </c>
      <c r="H87" s="105">
        <v>1.7668151899538778</v>
      </c>
      <c r="I87" s="105">
        <v>5.9128482499516162</v>
      </c>
      <c r="J87" s="105">
        <v>-6.6452199278446988</v>
      </c>
      <c r="K87" s="105">
        <v>-0.80026303612831873</v>
      </c>
      <c r="L87" s="105">
        <v>5.6908773073249961</v>
      </c>
      <c r="M87" s="105">
        <v>5.4680264281898623</v>
      </c>
      <c r="N87" s="105">
        <v>-1.2066515770193096</v>
      </c>
      <c r="O87" s="105">
        <v>16.260650039999724</v>
      </c>
      <c r="P87" s="105">
        <v>9.4608609171620994</v>
      </c>
      <c r="Q87" s="105"/>
      <c r="R87" s="105"/>
      <c r="S87" s="105"/>
      <c r="T87" s="105"/>
      <c r="U87" s="105"/>
      <c r="V87" s="105"/>
      <c r="W87" s="105"/>
      <c r="X87" s="105"/>
      <c r="Y87" s="105"/>
      <c r="Z87" s="105"/>
      <c r="AA87" s="105"/>
      <c r="AB87" s="105"/>
      <c r="AC87" s="105"/>
      <c r="AD87" s="105"/>
      <c r="AE87" s="105"/>
      <c r="AF87" s="105"/>
      <c r="AG87" s="105"/>
      <c r="AH87" s="105"/>
      <c r="AI87" s="105"/>
      <c r="AJ87" s="105"/>
      <c r="AK87" s="105"/>
      <c r="AL87" s="105"/>
      <c r="AM87" s="105"/>
      <c r="AN87" s="105"/>
      <c r="AO87" s="105"/>
      <c r="AP87" s="105"/>
      <c r="AQ87" s="105"/>
    </row>
    <row r="88" spans="2:43" s="10" customFormat="1" x14ac:dyDescent="0.2">
      <c r="B88" s="163" t="s">
        <v>167</v>
      </c>
      <c r="C88" s="105"/>
      <c r="D88" s="105">
        <v>27.266862604070241</v>
      </c>
      <c r="E88" s="105">
        <v>17.167973514840323</v>
      </c>
      <c r="F88" s="105">
        <v>3.4304843880684928</v>
      </c>
      <c r="G88" s="105">
        <v>-4.2664926960116967</v>
      </c>
      <c r="H88" s="105">
        <v>-15.996198318438596</v>
      </c>
      <c r="I88" s="105">
        <v>-9.1934828111555742</v>
      </c>
      <c r="J88" s="105">
        <v>11.073950772373831</v>
      </c>
      <c r="K88" s="105">
        <v>4.6036766820805086</v>
      </c>
      <c r="L88" s="105">
        <v>1.9759968488989594</v>
      </c>
      <c r="M88" s="105">
        <v>-10.551094360534705</v>
      </c>
      <c r="N88" s="105">
        <v>15.533625838585849</v>
      </c>
      <c r="O88" s="105">
        <v>18.050388248868408</v>
      </c>
      <c r="P88" s="105">
        <v>-14.119890537735866</v>
      </c>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5"/>
    </row>
    <row r="89" spans="2:43" s="10" customFormat="1" x14ac:dyDescent="0.2">
      <c r="B89" s="163" t="s">
        <v>168</v>
      </c>
      <c r="C89" s="105"/>
      <c r="D89" s="105">
        <v>0</v>
      </c>
      <c r="E89" s="105">
        <v>-2.8271165180565276</v>
      </c>
      <c r="F89" s="105">
        <v>-10.836764079119451</v>
      </c>
      <c r="G89" s="105">
        <v>9.7599215498545355</v>
      </c>
      <c r="H89" s="105">
        <v>3.1778329069390474</v>
      </c>
      <c r="I89" s="105">
        <v>2.7777682424254633</v>
      </c>
      <c r="J89" s="105">
        <v>0</v>
      </c>
      <c r="K89" s="105">
        <v>1.1698263659662556</v>
      </c>
      <c r="L89" s="105">
        <v>3.4688990027557751</v>
      </c>
      <c r="M89" s="105">
        <v>5.0179893159336402</v>
      </c>
      <c r="N89" s="105">
        <v>4.7782188067204752</v>
      </c>
      <c r="O89" s="105">
        <v>7.6061083953981505</v>
      </c>
      <c r="P89" s="105">
        <v>5.0147081051258136</v>
      </c>
      <c r="Q89" s="105"/>
      <c r="R89" s="105"/>
      <c r="S89" s="105"/>
      <c r="T89" s="105"/>
      <c r="U89" s="105"/>
      <c r="V89" s="105"/>
      <c r="W89" s="105"/>
      <c r="X89" s="105"/>
      <c r="Y89" s="105"/>
      <c r="Z89" s="105"/>
      <c r="AA89" s="105"/>
      <c r="AB89" s="105"/>
      <c r="AC89" s="105"/>
      <c r="AD89" s="105"/>
      <c r="AE89" s="105"/>
      <c r="AF89" s="105"/>
      <c r="AG89" s="105"/>
      <c r="AH89" s="105"/>
      <c r="AI89" s="105"/>
      <c r="AJ89" s="105"/>
      <c r="AK89" s="105"/>
      <c r="AL89" s="105"/>
      <c r="AM89" s="105"/>
      <c r="AN89" s="105"/>
      <c r="AO89" s="105"/>
      <c r="AP89" s="105"/>
      <c r="AQ89" s="105"/>
    </row>
    <row r="90" spans="2:43" s="10" customFormat="1" x14ac:dyDescent="0.2">
      <c r="B90" s="163" t="s">
        <v>169</v>
      </c>
      <c r="C90" s="105"/>
      <c r="D90" s="105">
        <v>0</v>
      </c>
      <c r="E90" s="105">
        <v>4.7122048393130029</v>
      </c>
      <c r="F90" s="105">
        <v>0</v>
      </c>
      <c r="G90" s="105">
        <v>0</v>
      </c>
      <c r="H90" s="105">
        <v>0</v>
      </c>
      <c r="I90" s="105">
        <v>22.869408666297453</v>
      </c>
      <c r="J90" s="105">
        <v>0</v>
      </c>
      <c r="K90" s="105">
        <v>0</v>
      </c>
      <c r="L90" s="105">
        <v>0</v>
      </c>
      <c r="M90" s="105">
        <v>0</v>
      </c>
      <c r="N90" s="105">
        <v>0</v>
      </c>
      <c r="O90" s="105">
        <v>0</v>
      </c>
      <c r="P90" s="105">
        <v>0</v>
      </c>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5"/>
    </row>
    <row r="91" spans="2:43" s="10" customFormat="1" x14ac:dyDescent="0.2">
      <c r="B91" s="162" t="s">
        <v>170</v>
      </c>
      <c r="C91" s="105"/>
      <c r="D91" s="105">
        <v>8.6329864452801264</v>
      </c>
      <c r="E91" s="105">
        <v>4.0289302426615121</v>
      </c>
      <c r="F91" s="105">
        <v>-15.597848278701228</v>
      </c>
      <c r="G91" s="105">
        <v>-5.0334541355975277</v>
      </c>
      <c r="H91" s="105">
        <v>6.9196170491675382</v>
      </c>
      <c r="I91" s="105">
        <v>-26.371669062202901</v>
      </c>
      <c r="J91" s="105">
        <v>16.297938517584772</v>
      </c>
      <c r="K91" s="105">
        <v>1.3008050242166249</v>
      </c>
      <c r="L91" s="105">
        <v>4.3526207522370068</v>
      </c>
      <c r="M91" s="105">
        <v>0.84631013521891729</v>
      </c>
      <c r="N91" s="105">
        <v>-1.1505418199772952</v>
      </c>
      <c r="O91" s="105">
        <v>8.5305480075498696</v>
      </c>
      <c r="P91" s="105">
        <v>18.559401379572538</v>
      </c>
      <c r="Q91" s="105"/>
      <c r="R91" s="105"/>
      <c r="S91" s="105"/>
      <c r="T91" s="105"/>
      <c r="U91" s="105"/>
      <c r="V91" s="105"/>
      <c r="W91" s="105"/>
      <c r="X91" s="105"/>
      <c r="Y91" s="105"/>
      <c r="Z91" s="105"/>
      <c r="AA91" s="105"/>
      <c r="AB91" s="105"/>
      <c r="AC91" s="105"/>
      <c r="AD91" s="105"/>
      <c r="AE91" s="105"/>
      <c r="AF91" s="105"/>
      <c r="AG91" s="105"/>
      <c r="AH91" s="105"/>
      <c r="AI91" s="105"/>
      <c r="AJ91" s="105"/>
      <c r="AK91" s="105"/>
      <c r="AL91" s="105"/>
      <c r="AM91" s="105"/>
      <c r="AN91" s="105"/>
      <c r="AO91" s="105"/>
      <c r="AP91" s="105"/>
      <c r="AQ91" s="105"/>
    </row>
    <row r="92" spans="2:43" s="10" customFormat="1" x14ac:dyDescent="0.2">
      <c r="B92" s="163" t="s">
        <v>171</v>
      </c>
      <c r="C92" s="105"/>
      <c r="D92" s="105">
        <v>10.334328823075483</v>
      </c>
      <c r="E92" s="105">
        <v>4.814579294556542</v>
      </c>
      <c r="F92" s="105">
        <v>-18.119684077375485</v>
      </c>
      <c r="G92" s="105">
        <v>-5.9990305340074892</v>
      </c>
      <c r="H92" s="105">
        <v>6.36144003868292</v>
      </c>
      <c r="I92" s="105">
        <v>-30.719556614068633</v>
      </c>
      <c r="J92" s="105">
        <v>19.915012059960734</v>
      </c>
      <c r="K92" s="105">
        <v>1.1450622828314709</v>
      </c>
      <c r="L92" s="105">
        <v>5.174385356352377</v>
      </c>
      <c r="M92" s="105">
        <v>0.87820577761867336</v>
      </c>
      <c r="N92" s="105">
        <v>-0.90253578102138021</v>
      </c>
      <c r="O92" s="105">
        <v>10.291880608447835</v>
      </c>
      <c r="P92" s="105">
        <v>21.586596635751899</v>
      </c>
      <c r="Q92" s="105"/>
      <c r="R92" s="105"/>
      <c r="S92" s="105"/>
      <c r="T92" s="105"/>
      <c r="U92" s="105"/>
      <c r="V92" s="105"/>
      <c r="W92" s="105"/>
      <c r="X92" s="105"/>
      <c r="Y92" s="105"/>
      <c r="Z92" s="105"/>
      <c r="AA92" s="105"/>
      <c r="AB92" s="105"/>
      <c r="AC92" s="105"/>
      <c r="AD92" s="105"/>
      <c r="AE92" s="105"/>
      <c r="AF92" s="105"/>
      <c r="AG92" s="105"/>
      <c r="AH92" s="105"/>
      <c r="AI92" s="105"/>
      <c r="AJ92" s="105"/>
      <c r="AK92" s="105"/>
      <c r="AL92" s="105"/>
      <c r="AM92" s="105"/>
      <c r="AN92" s="105"/>
      <c r="AO92" s="105"/>
      <c r="AP92" s="105"/>
      <c r="AQ92" s="105"/>
    </row>
    <row r="93" spans="2:43" s="10" customFormat="1" x14ac:dyDescent="0.2">
      <c r="B93" s="163" t="s">
        <v>172</v>
      </c>
      <c r="C93" s="105"/>
      <c r="D93" s="105">
        <v>0</v>
      </c>
      <c r="E93" s="105">
        <v>0</v>
      </c>
      <c r="F93" s="105">
        <v>0</v>
      </c>
      <c r="G93" s="105">
        <v>0</v>
      </c>
      <c r="H93" s="105">
        <v>27.298936091064764</v>
      </c>
      <c r="I93" s="105">
        <v>7.1482493437169943</v>
      </c>
      <c r="J93" s="105">
        <v>0</v>
      </c>
      <c r="K93" s="105">
        <v>0</v>
      </c>
      <c r="L93" s="105">
        <v>0</v>
      </c>
      <c r="M93" s="105">
        <v>0</v>
      </c>
      <c r="N93" s="105">
        <v>0</v>
      </c>
      <c r="O93" s="105">
        <v>0</v>
      </c>
      <c r="P93" s="105">
        <v>0</v>
      </c>
      <c r="Q93" s="105"/>
      <c r="R93" s="105"/>
      <c r="S93" s="105"/>
      <c r="T93" s="105"/>
      <c r="U93" s="105"/>
      <c r="V93" s="105"/>
      <c r="W93" s="105"/>
      <c r="X93" s="105"/>
      <c r="Y93" s="105"/>
      <c r="Z93" s="105"/>
      <c r="AA93" s="105"/>
      <c r="AB93" s="105"/>
      <c r="AC93" s="105"/>
      <c r="AD93" s="105"/>
      <c r="AE93" s="105"/>
      <c r="AF93" s="105"/>
      <c r="AG93" s="105"/>
      <c r="AH93" s="105"/>
      <c r="AI93" s="105"/>
      <c r="AJ93" s="105"/>
      <c r="AK93" s="105"/>
      <c r="AL93" s="105"/>
      <c r="AM93" s="105"/>
      <c r="AN93" s="105"/>
      <c r="AO93" s="105"/>
      <c r="AP93" s="105"/>
      <c r="AQ93" s="105"/>
    </row>
    <row r="94" spans="2:43" s="10" customFormat="1" x14ac:dyDescent="0.2">
      <c r="B94" s="163" t="s">
        <v>173</v>
      </c>
      <c r="C94" s="105"/>
      <c r="D94" s="105">
        <v>0</v>
      </c>
      <c r="E94" s="105">
        <v>0</v>
      </c>
      <c r="F94" s="105">
        <v>0</v>
      </c>
      <c r="G94" s="105">
        <v>0</v>
      </c>
      <c r="H94" s="105">
        <v>0</v>
      </c>
      <c r="I94" s="105">
        <v>0</v>
      </c>
      <c r="J94" s="105">
        <v>0</v>
      </c>
      <c r="K94" s="105">
        <v>0</v>
      </c>
      <c r="L94" s="105">
        <v>0</v>
      </c>
      <c r="M94" s="105">
        <v>0</v>
      </c>
      <c r="N94" s="105">
        <v>0</v>
      </c>
      <c r="O94" s="105">
        <v>0</v>
      </c>
      <c r="P94" s="105">
        <v>0</v>
      </c>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row>
    <row r="95" spans="2:43" s="10" customFormat="1" ht="10.5" customHeight="1" x14ac:dyDescent="0.2">
      <c r="B95" s="62"/>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c r="AN95" s="105"/>
      <c r="AO95" s="105"/>
      <c r="AP95" s="105"/>
    </row>
    <row r="96" spans="2:43" s="59" customFormat="1" x14ac:dyDescent="0.2">
      <c r="B96" s="63" t="s">
        <v>85</v>
      </c>
      <c r="C96" s="106"/>
      <c r="D96" s="106">
        <v>2.9870718752600123</v>
      </c>
      <c r="E96" s="106">
        <v>-2.4175841997250069</v>
      </c>
      <c r="F96" s="106">
        <v>0.24445920387852943</v>
      </c>
      <c r="G96" s="106">
        <v>-0.65298376248151102</v>
      </c>
      <c r="H96" s="106">
        <v>0.33859739403414196</v>
      </c>
      <c r="I96" s="106">
        <v>9.7711397041392178</v>
      </c>
      <c r="J96" s="106">
        <v>3.522878405539053</v>
      </c>
      <c r="K96" s="106">
        <v>-1.2929723997170766</v>
      </c>
      <c r="L96" s="106">
        <v>3.3121370745958023</v>
      </c>
      <c r="M96" s="106">
        <v>0.31350483327348022</v>
      </c>
      <c r="N96" s="106">
        <v>2.8645176563457353</v>
      </c>
      <c r="O96" s="106">
        <v>0.53266255760974923</v>
      </c>
      <c r="P96" s="106">
        <v>-1.1095416756548016</v>
      </c>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row>
    <row r="97" spans="2:43" s="10" customFormat="1" x14ac:dyDescent="0.2">
      <c r="B97" s="162" t="s">
        <v>174</v>
      </c>
      <c r="C97" s="105"/>
      <c r="D97" s="105">
        <v>3.3816425120772946</v>
      </c>
      <c r="E97" s="105">
        <v>2.8037383177570092</v>
      </c>
      <c r="F97" s="105">
        <v>-1.5442373138825034</v>
      </c>
      <c r="G97" s="105">
        <v>-2.4314220329934813</v>
      </c>
      <c r="H97" s="105">
        <v>0.5414480076453152</v>
      </c>
      <c r="I97" s="105">
        <v>2.5769897017507803</v>
      </c>
      <c r="J97" s="105">
        <v>13.353923117761038</v>
      </c>
      <c r="K97" s="105">
        <v>-2.0733182403724708</v>
      </c>
      <c r="L97" s="105">
        <v>10.193144968029056</v>
      </c>
      <c r="M97" s="105">
        <v>0.6956887617695886</v>
      </c>
      <c r="N97" s="105">
        <v>2.2681716286562148</v>
      </c>
      <c r="O97" s="105">
        <v>1.6760435428757978</v>
      </c>
      <c r="P97" s="105">
        <v>-9.3682212459646372</v>
      </c>
      <c r="Q97" s="105"/>
      <c r="R97" s="105"/>
      <c r="S97" s="105"/>
      <c r="T97" s="105"/>
      <c r="U97" s="105"/>
      <c r="V97" s="105"/>
      <c r="W97" s="105"/>
      <c r="X97" s="105"/>
      <c r="Y97" s="105"/>
      <c r="Z97" s="105"/>
      <c r="AA97" s="105"/>
      <c r="AB97" s="105"/>
      <c r="AC97" s="105"/>
      <c r="AD97" s="105"/>
      <c r="AE97" s="105"/>
      <c r="AF97" s="105"/>
      <c r="AG97" s="105"/>
      <c r="AH97" s="105"/>
      <c r="AI97" s="105"/>
      <c r="AJ97" s="105"/>
      <c r="AK97" s="105"/>
      <c r="AL97" s="105"/>
      <c r="AM97" s="105"/>
      <c r="AN97" s="105"/>
      <c r="AO97" s="105"/>
      <c r="AP97" s="105"/>
      <c r="AQ97" s="105"/>
    </row>
    <row r="98" spans="2:43" s="10" customFormat="1" x14ac:dyDescent="0.2">
      <c r="B98" s="163" t="s">
        <v>175</v>
      </c>
      <c r="C98" s="105"/>
      <c r="D98" s="105">
        <v>3.3816425120772946</v>
      </c>
      <c r="E98" s="105">
        <v>2.8037383177570092</v>
      </c>
      <c r="F98" s="105">
        <v>-1.5442373138825034</v>
      </c>
      <c r="G98" s="105">
        <v>-2.4314220329934813</v>
      </c>
      <c r="H98" s="105">
        <v>0.5414480076453152</v>
      </c>
      <c r="I98" s="105">
        <v>2.5769897017507803</v>
      </c>
      <c r="J98" s="105">
        <v>13.353923117761038</v>
      </c>
      <c r="K98" s="105">
        <v>-2.0733182403724708</v>
      </c>
      <c r="L98" s="105">
        <v>10.193144968029056</v>
      </c>
      <c r="M98" s="105">
        <v>0.6956887617695886</v>
      </c>
      <c r="N98" s="105">
        <v>2.2681716286562148</v>
      </c>
      <c r="O98" s="105">
        <v>1.6760435428757978</v>
      </c>
      <c r="P98" s="105">
        <v>-9.3682212459646372</v>
      </c>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AQ98" s="105"/>
    </row>
    <row r="99" spans="2:43" s="10" customFormat="1" x14ac:dyDescent="0.2">
      <c r="B99" s="162" t="s">
        <v>176</v>
      </c>
      <c r="C99" s="105"/>
      <c r="D99" s="105">
        <v>2.9472534158567352</v>
      </c>
      <c r="E99" s="105">
        <v>-2.9294689075890732</v>
      </c>
      <c r="F99" s="105">
        <v>0.42734428663829199</v>
      </c>
      <c r="G99" s="105">
        <v>-0.54168939475091415</v>
      </c>
      <c r="H99" s="105">
        <v>0.38965352490683103</v>
      </c>
      <c r="I99" s="105">
        <v>10.537461204250324</v>
      </c>
      <c r="J99" s="105">
        <v>2.5863502135643106</v>
      </c>
      <c r="K99" s="105">
        <v>-1.2309269585630758</v>
      </c>
      <c r="L99" s="105">
        <v>2.6394226078487741</v>
      </c>
      <c r="M99" s="105">
        <v>0.27506675074428188</v>
      </c>
      <c r="N99" s="105">
        <v>2.9248338424651661</v>
      </c>
      <c r="O99" s="105">
        <v>0.41962701006107783</v>
      </c>
      <c r="P99" s="105">
        <v>-0.23669195848909927</v>
      </c>
      <c r="Q99" s="105"/>
      <c r="R99" s="105"/>
      <c r="S99" s="105"/>
      <c r="T99" s="105"/>
      <c r="U99" s="105"/>
      <c r="V99" s="105"/>
      <c r="W99" s="105"/>
      <c r="X99" s="105"/>
      <c r="Y99" s="105"/>
      <c r="Z99" s="105"/>
      <c r="AA99" s="105"/>
      <c r="AB99" s="105"/>
      <c r="AC99" s="105"/>
      <c r="AD99" s="105"/>
      <c r="AE99" s="105"/>
      <c r="AF99" s="105"/>
      <c r="AG99" s="105"/>
      <c r="AH99" s="105"/>
      <c r="AI99" s="105"/>
      <c r="AJ99" s="105"/>
      <c r="AK99" s="105"/>
      <c r="AL99" s="105"/>
      <c r="AM99" s="105"/>
      <c r="AN99" s="105"/>
      <c r="AO99" s="105"/>
      <c r="AP99" s="105"/>
      <c r="AQ99" s="105"/>
    </row>
    <row r="100" spans="2:43" s="10" customFormat="1" x14ac:dyDescent="0.2">
      <c r="B100" s="163" t="s">
        <v>177</v>
      </c>
      <c r="C100" s="105"/>
      <c r="D100" s="105">
        <v>2.9472534158567352</v>
      </c>
      <c r="E100" s="105">
        <v>-2.9294689075890732</v>
      </c>
      <c r="F100" s="105">
        <v>0.42734428663829199</v>
      </c>
      <c r="G100" s="105">
        <v>-0.54168939475091415</v>
      </c>
      <c r="H100" s="105">
        <v>0.38965352490683103</v>
      </c>
      <c r="I100" s="105">
        <v>10.537461204250324</v>
      </c>
      <c r="J100" s="105">
        <v>2.5863502135643106</v>
      </c>
      <c r="K100" s="105">
        <v>-1.2309269585630758</v>
      </c>
      <c r="L100" s="105">
        <v>2.6394226078487741</v>
      </c>
      <c r="M100" s="105">
        <v>0.27506675074428188</v>
      </c>
      <c r="N100" s="105">
        <v>2.9248338424651661</v>
      </c>
      <c r="O100" s="105">
        <v>0.41962701006107783</v>
      </c>
      <c r="P100" s="105">
        <v>-0.23669195848909927</v>
      </c>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05"/>
      <c r="AM100" s="105"/>
      <c r="AN100" s="105"/>
      <c r="AO100" s="105"/>
      <c r="AP100" s="105"/>
      <c r="AQ100" s="105"/>
    </row>
    <row r="101" spans="2:43" s="10" customFormat="1" x14ac:dyDescent="0.2">
      <c r="B101" s="62"/>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105"/>
      <c r="AN101" s="105"/>
      <c r="AO101" s="105"/>
      <c r="AP101" s="105"/>
    </row>
    <row r="102" spans="2:43" s="59" customFormat="1" x14ac:dyDescent="0.2">
      <c r="B102" s="63" t="s">
        <v>86</v>
      </c>
      <c r="C102" s="106"/>
      <c r="D102" s="106">
        <v>-3.1774839163285011</v>
      </c>
      <c r="E102" s="106">
        <v>1.9270934028997901</v>
      </c>
      <c r="F102" s="106">
        <v>-1.5168125742775718</v>
      </c>
      <c r="G102" s="106">
        <v>-1.8178917846295983</v>
      </c>
      <c r="H102" s="106">
        <v>-1.7116823297038544</v>
      </c>
      <c r="I102" s="106">
        <v>-2.0758918732499554</v>
      </c>
      <c r="J102" s="106">
        <v>1.6799992874281819</v>
      </c>
      <c r="K102" s="106">
        <v>-5.1624909250805553</v>
      </c>
      <c r="L102" s="106">
        <v>-5.301271890475876</v>
      </c>
      <c r="M102" s="106">
        <v>0.79666096524818875</v>
      </c>
      <c r="N102" s="106">
        <v>2.4214806175139696</v>
      </c>
      <c r="O102" s="106">
        <v>4.1863666762348783</v>
      </c>
      <c r="P102" s="106">
        <v>2.4276982662928512</v>
      </c>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row>
    <row r="103" spans="2:43" s="10" customFormat="1" x14ac:dyDescent="0.2">
      <c r="B103" s="162" t="s">
        <v>178</v>
      </c>
      <c r="C103" s="105"/>
      <c r="D103" s="105">
        <v>-12.042232358833299</v>
      </c>
      <c r="E103" s="105">
        <v>-1.9376568685662801</v>
      </c>
      <c r="F103" s="105">
        <v>8.5420013752162377E-2</v>
      </c>
      <c r="G103" s="105">
        <v>-10.569592290305733</v>
      </c>
      <c r="H103" s="105">
        <v>-12.027627041829998</v>
      </c>
      <c r="I103" s="105">
        <v>8.4695392165546085E-2</v>
      </c>
      <c r="J103" s="105">
        <v>4.4839960762486548</v>
      </c>
      <c r="K103" s="105">
        <v>0.29374871892020088</v>
      </c>
      <c r="L103" s="105">
        <v>-11.936906920807541</v>
      </c>
      <c r="M103" s="105">
        <v>13.459331188216407</v>
      </c>
      <c r="N103" s="105">
        <v>10.774382705321212</v>
      </c>
      <c r="O103" s="105">
        <v>-0.87357012611139795</v>
      </c>
      <c r="P103" s="105">
        <v>-1.674481712209839</v>
      </c>
      <c r="Q103" s="105"/>
      <c r="R103" s="105"/>
      <c r="S103" s="105"/>
      <c r="T103" s="105"/>
      <c r="U103" s="105"/>
      <c r="V103" s="105"/>
      <c r="W103" s="105"/>
      <c r="X103" s="105"/>
      <c r="Y103" s="105"/>
      <c r="Z103" s="105"/>
      <c r="AA103" s="105"/>
      <c r="AB103" s="105"/>
      <c r="AC103" s="105"/>
      <c r="AD103" s="105"/>
      <c r="AE103" s="105"/>
      <c r="AF103" s="105"/>
      <c r="AG103" s="105"/>
      <c r="AH103" s="105"/>
      <c r="AI103" s="105"/>
      <c r="AJ103" s="105"/>
      <c r="AK103" s="105"/>
      <c r="AL103" s="105"/>
      <c r="AM103" s="105"/>
      <c r="AN103" s="105"/>
      <c r="AO103" s="105"/>
      <c r="AP103" s="105"/>
      <c r="AQ103" s="105"/>
    </row>
    <row r="104" spans="2:43" s="10" customFormat="1" x14ac:dyDescent="0.2">
      <c r="B104" s="163" t="s">
        <v>179</v>
      </c>
      <c r="C104" s="105"/>
      <c r="D104" s="105">
        <v>-12.04662205716815</v>
      </c>
      <c r="E104" s="105">
        <v>-2.2876737680915906</v>
      </c>
      <c r="F104" s="105">
        <v>6.0282223111220663</v>
      </c>
      <c r="G104" s="105">
        <v>-1.858800861188376</v>
      </c>
      <c r="H104" s="105">
        <v>-17.614643321436358</v>
      </c>
      <c r="I104" s="105">
        <v>4.6887196125030259</v>
      </c>
      <c r="J104" s="105">
        <v>6.0588952036254016</v>
      </c>
      <c r="K104" s="105">
        <v>-6.4740501282025562</v>
      </c>
      <c r="L104" s="105">
        <v>-14.000340170947126</v>
      </c>
      <c r="M104" s="105">
        <v>10.998961971390312</v>
      </c>
      <c r="N104" s="105">
        <v>9.9139731693890241</v>
      </c>
      <c r="O104" s="105">
        <v>-0.87364862552373534</v>
      </c>
      <c r="P104" s="105">
        <v>7.6222163098747506</v>
      </c>
      <c r="Q104" s="105"/>
      <c r="R104" s="105"/>
      <c r="S104" s="105"/>
      <c r="T104" s="105"/>
      <c r="U104" s="105"/>
      <c r="V104" s="105"/>
      <c r="W104" s="105"/>
      <c r="X104" s="105"/>
      <c r="Y104" s="105"/>
      <c r="Z104" s="105"/>
      <c r="AA104" s="105"/>
      <c r="AB104" s="105"/>
      <c r="AC104" s="105"/>
      <c r="AD104" s="105"/>
      <c r="AE104" s="105"/>
      <c r="AF104" s="105"/>
      <c r="AG104" s="105"/>
      <c r="AH104" s="105"/>
      <c r="AI104" s="105"/>
      <c r="AJ104" s="105"/>
      <c r="AK104" s="105"/>
      <c r="AL104" s="105"/>
      <c r="AM104" s="105"/>
      <c r="AN104" s="105"/>
      <c r="AO104" s="105"/>
      <c r="AP104" s="105"/>
      <c r="AQ104" s="105"/>
    </row>
    <row r="105" spans="2:43" s="10" customFormat="1" x14ac:dyDescent="0.2">
      <c r="B105" s="163" t="s">
        <v>180</v>
      </c>
      <c r="C105" s="105"/>
      <c r="D105" s="105">
        <v>-12.036437732795351</v>
      </c>
      <c r="E105" s="105">
        <v>-1.4730597217701098</v>
      </c>
      <c r="F105" s="105">
        <v>-7.0873823515633312</v>
      </c>
      <c r="G105" s="105">
        <v>-20.898740163785934</v>
      </c>
      <c r="H105" s="105">
        <v>-3.7394172202026197</v>
      </c>
      <c r="I105" s="105">
        <v>-5.9002484166691387</v>
      </c>
      <c r="J105" s="105">
        <v>2.1474990280250008</v>
      </c>
      <c r="K105" s="105">
        <v>10.254226041422863</v>
      </c>
      <c r="L105" s="105">
        <v>-9.3608229450535489</v>
      </c>
      <c r="M105" s="105">
        <v>16.821028136104797</v>
      </c>
      <c r="N105" s="105">
        <v>11.891408714151527</v>
      </c>
      <c r="O105" s="105">
        <v>-0.87346650690983152</v>
      </c>
      <c r="P105" s="105">
        <v>-12.727958081117219</v>
      </c>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c r="AQ105" s="105"/>
    </row>
    <row r="106" spans="2:43" s="10" customFormat="1" x14ac:dyDescent="0.2">
      <c r="B106" s="162" t="s">
        <v>181</v>
      </c>
      <c r="C106" s="105"/>
      <c r="D106" s="105">
        <v>1.826034686944271</v>
      </c>
      <c r="E106" s="105">
        <v>3.6627719266636771</v>
      </c>
      <c r="F106" s="105">
        <v>-0.53127849761814339</v>
      </c>
      <c r="G106" s="105">
        <v>1.0736593867358968</v>
      </c>
      <c r="H106" s="105">
        <v>2.0212303320046683</v>
      </c>
      <c r="I106" s="105">
        <v>-1.9278642607481331</v>
      </c>
      <c r="J106" s="105">
        <v>0.63672294801220164</v>
      </c>
      <c r="K106" s="105">
        <v>-1.0378560443278111</v>
      </c>
      <c r="L106" s="105">
        <v>5.2091905777430352</v>
      </c>
      <c r="M106" s="105">
        <v>-3.4199216113574273</v>
      </c>
      <c r="N106" s="105">
        <v>3.0381040887269459</v>
      </c>
      <c r="O106" s="105">
        <v>13.135422815950514</v>
      </c>
      <c r="P106" s="105">
        <v>-3.9140090210981464</v>
      </c>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row>
    <row r="107" spans="2:43" s="10" customFormat="1" x14ac:dyDescent="0.2">
      <c r="B107" s="163" t="s">
        <v>182</v>
      </c>
      <c r="C107" s="105"/>
      <c r="D107" s="105">
        <v>0</v>
      </c>
      <c r="E107" s="105">
        <v>0</v>
      </c>
      <c r="F107" s="105">
        <v>0</v>
      </c>
      <c r="G107" s="105">
        <v>-9.866568299953542</v>
      </c>
      <c r="H107" s="105">
        <v>-5.6837259120704235</v>
      </c>
      <c r="I107" s="105">
        <v>1.2469100328261695</v>
      </c>
      <c r="J107" s="105">
        <v>1.9612765229666984</v>
      </c>
      <c r="K107" s="105">
        <v>-1.7904271923723485</v>
      </c>
      <c r="L107" s="105">
        <v>5.4212401021612617</v>
      </c>
      <c r="M107" s="105">
        <v>-4.8004032665071215</v>
      </c>
      <c r="N107" s="105">
        <v>10.599275414795589</v>
      </c>
      <c r="O107" s="105">
        <v>44.514036388441404</v>
      </c>
      <c r="P107" s="105">
        <v>-1.4846960835137841</v>
      </c>
      <c r="Q107" s="105"/>
      <c r="R107" s="105"/>
      <c r="S107" s="105"/>
      <c r="T107" s="105"/>
      <c r="U107" s="105"/>
      <c r="V107" s="105"/>
      <c r="W107" s="105"/>
      <c r="X107" s="105"/>
      <c r="Y107" s="105"/>
      <c r="Z107" s="105"/>
      <c r="AA107" s="105"/>
      <c r="AB107" s="105"/>
      <c r="AC107" s="105"/>
      <c r="AD107" s="105"/>
      <c r="AE107" s="105"/>
      <c r="AF107" s="105"/>
      <c r="AG107" s="105"/>
      <c r="AH107" s="105"/>
      <c r="AI107" s="105"/>
      <c r="AJ107" s="105"/>
      <c r="AK107" s="105"/>
      <c r="AL107" s="105"/>
      <c r="AM107" s="105"/>
      <c r="AN107" s="105"/>
      <c r="AO107" s="105"/>
      <c r="AP107" s="105"/>
      <c r="AQ107" s="105"/>
    </row>
    <row r="108" spans="2:43" s="10" customFormat="1" x14ac:dyDescent="0.2">
      <c r="B108" s="163" t="s">
        <v>183</v>
      </c>
      <c r="C108" s="105"/>
      <c r="D108" s="105">
        <v>-6.2588374975974057</v>
      </c>
      <c r="E108" s="105">
        <v>2.0328030657704641</v>
      </c>
      <c r="F108" s="105">
        <v>-3.6572930248754805</v>
      </c>
      <c r="G108" s="105">
        <v>-3.0472869359046966</v>
      </c>
      <c r="H108" s="105">
        <v>11.164642795669124</v>
      </c>
      <c r="I108" s="105">
        <v>-0.37954877369137624</v>
      </c>
      <c r="J108" s="105">
        <v>-4.3425596706434408</v>
      </c>
      <c r="K108" s="105">
        <v>-9.2904979255969007</v>
      </c>
      <c r="L108" s="105">
        <v>5.8044827747484113</v>
      </c>
      <c r="M108" s="105">
        <v>-3.7960148014855974</v>
      </c>
      <c r="N108" s="105">
        <v>4.9670325946915987</v>
      </c>
      <c r="O108" s="105">
        <v>28.238489318896772</v>
      </c>
      <c r="P108" s="105">
        <v>-0.58563699772084321</v>
      </c>
      <c r="Q108" s="105"/>
      <c r="R108" s="105"/>
      <c r="S108" s="105"/>
      <c r="T108" s="105"/>
      <c r="U108" s="105"/>
      <c r="V108" s="105"/>
      <c r="W108" s="105"/>
      <c r="X108" s="105"/>
      <c r="Y108" s="105"/>
      <c r="Z108" s="105"/>
      <c r="AA108" s="105"/>
      <c r="AB108" s="105"/>
      <c r="AC108" s="105"/>
      <c r="AD108" s="105"/>
      <c r="AE108" s="105"/>
      <c r="AF108" s="105"/>
      <c r="AG108" s="105"/>
      <c r="AH108" s="105"/>
      <c r="AI108" s="105"/>
      <c r="AJ108" s="105"/>
      <c r="AK108" s="105"/>
      <c r="AL108" s="105"/>
      <c r="AM108" s="105"/>
      <c r="AN108" s="105"/>
      <c r="AO108" s="105"/>
      <c r="AP108" s="105"/>
      <c r="AQ108" s="105"/>
    </row>
    <row r="109" spans="2:43" s="10" customFormat="1" x14ac:dyDescent="0.2">
      <c r="B109" s="163" t="s">
        <v>184</v>
      </c>
      <c r="C109" s="105"/>
      <c r="D109" s="105">
        <v>5.284314731652481</v>
      </c>
      <c r="E109" s="105">
        <v>8.101164037800979</v>
      </c>
      <c r="F109" s="105">
        <v>2.3452397251510204</v>
      </c>
      <c r="G109" s="105">
        <v>7.1624727723328023</v>
      </c>
      <c r="H109" s="105">
        <v>-3.6075963983425203</v>
      </c>
      <c r="I109" s="105">
        <v>2.0236771862538467</v>
      </c>
      <c r="J109" s="105">
        <v>5.0426340419792197</v>
      </c>
      <c r="K109" s="105">
        <v>3.9335955345191382</v>
      </c>
      <c r="L109" s="105">
        <v>8.4288910693545276</v>
      </c>
      <c r="M109" s="105">
        <v>0.44309374761356252</v>
      </c>
      <c r="N109" s="105">
        <v>-2.3750045484109239</v>
      </c>
      <c r="O109" s="105">
        <v>-4.7289409101106754</v>
      </c>
      <c r="P109" s="105">
        <v>-14.654026401877715</v>
      </c>
      <c r="Q109" s="105"/>
      <c r="R109" s="105"/>
      <c r="S109" s="105"/>
      <c r="T109" s="105"/>
      <c r="U109" s="105"/>
      <c r="V109" s="105"/>
      <c r="W109" s="105"/>
      <c r="X109" s="105"/>
      <c r="Y109" s="105"/>
      <c r="Z109" s="105"/>
      <c r="AA109" s="105"/>
      <c r="AB109" s="105"/>
      <c r="AC109" s="105"/>
      <c r="AD109" s="105"/>
      <c r="AE109" s="105"/>
      <c r="AF109" s="105"/>
      <c r="AG109" s="105"/>
      <c r="AH109" s="105"/>
      <c r="AI109" s="105"/>
      <c r="AJ109" s="105"/>
      <c r="AK109" s="105"/>
      <c r="AL109" s="105"/>
      <c r="AM109" s="105"/>
      <c r="AN109" s="105"/>
      <c r="AO109" s="105"/>
      <c r="AP109" s="105"/>
      <c r="AQ109" s="105"/>
    </row>
    <row r="110" spans="2:43" s="10" customFormat="1" x14ac:dyDescent="0.2">
      <c r="B110" s="163" t="s">
        <v>185</v>
      </c>
      <c r="C110" s="105"/>
      <c r="D110" s="105">
        <v>4.4829458534141535</v>
      </c>
      <c r="E110" s="105">
        <v>0</v>
      </c>
      <c r="F110" s="105">
        <v>-3.7870595874526813</v>
      </c>
      <c r="G110" s="105">
        <v>7.2464678676885104</v>
      </c>
      <c r="H110" s="105">
        <v>14.667502270323782</v>
      </c>
      <c r="I110" s="105">
        <v>-14.201631048295537</v>
      </c>
      <c r="J110" s="105">
        <v>-5.5171093323553002</v>
      </c>
      <c r="K110" s="105">
        <v>1.497602264880977</v>
      </c>
      <c r="L110" s="105">
        <v>-0.14173219918231586</v>
      </c>
      <c r="M110" s="105">
        <v>-8.6550618206502374</v>
      </c>
      <c r="N110" s="105">
        <v>4.006172486732269</v>
      </c>
      <c r="O110" s="105">
        <v>7.728649428562866</v>
      </c>
      <c r="P110" s="105">
        <v>15.870750962484218</v>
      </c>
      <c r="Q110" s="105"/>
      <c r="R110" s="105"/>
      <c r="S110" s="105"/>
      <c r="T110" s="105"/>
      <c r="U110" s="105"/>
      <c r="V110" s="105"/>
      <c r="W110" s="105"/>
      <c r="X110" s="105"/>
      <c r="Y110" s="105"/>
      <c r="Z110" s="105"/>
      <c r="AA110" s="105"/>
      <c r="AB110" s="105"/>
      <c r="AC110" s="105"/>
      <c r="AD110" s="105"/>
      <c r="AE110" s="105"/>
      <c r="AF110" s="105"/>
      <c r="AG110" s="105"/>
      <c r="AH110" s="105"/>
      <c r="AI110" s="105"/>
      <c r="AJ110" s="105"/>
      <c r="AK110" s="105"/>
      <c r="AL110" s="105"/>
      <c r="AM110" s="105"/>
      <c r="AN110" s="105"/>
      <c r="AO110" s="105"/>
      <c r="AP110" s="105"/>
      <c r="AQ110" s="105"/>
    </row>
    <row r="111" spans="2:43" s="10" customFormat="1" x14ac:dyDescent="0.2">
      <c r="B111" s="162" t="s">
        <v>186</v>
      </c>
      <c r="C111" s="105"/>
      <c r="D111" s="105">
        <v>2.8799817482940178</v>
      </c>
      <c r="E111" s="105">
        <v>2.3826426776511886</v>
      </c>
      <c r="F111" s="105">
        <v>-3.9499085937524097</v>
      </c>
      <c r="G111" s="105">
        <v>-1.3707315183136597</v>
      </c>
      <c r="H111" s="105">
        <v>-1.4336014426937542</v>
      </c>
      <c r="I111" s="105">
        <v>-4.1840928348997029</v>
      </c>
      <c r="J111" s="105">
        <v>2.2582037689576828</v>
      </c>
      <c r="K111" s="105">
        <v>-12.532953826885281</v>
      </c>
      <c r="L111" s="105">
        <v>-14.609886315527431</v>
      </c>
      <c r="M111" s="105">
        <v>0</v>
      </c>
      <c r="N111" s="105">
        <v>0</v>
      </c>
      <c r="O111" s="105">
        <v>0</v>
      </c>
      <c r="P111" s="105">
        <v>12.196481909478679</v>
      </c>
      <c r="Q111" s="105"/>
      <c r="R111" s="105"/>
      <c r="S111" s="105"/>
      <c r="T111" s="105"/>
      <c r="U111" s="105"/>
      <c r="V111" s="105"/>
      <c r="W111" s="105"/>
      <c r="X111" s="105"/>
      <c r="Y111" s="105"/>
      <c r="Z111" s="105"/>
      <c r="AA111" s="105"/>
      <c r="AB111" s="105"/>
      <c r="AC111" s="105"/>
      <c r="AD111" s="105"/>
      <c r="AE111" s="105"/>
      <c r="AF111" s="105"/>
      <c r="AG111" s="105"/>
      <c r="AH111" s="105"/>
      <c r="AI111" s="105"/>
      <c r="AJ111" s="105"/>
      <c r="AK111" s="105"/>
      <c r="AL111" s="105"/>
      <c r="AM111" s="105"/>
      <c r="AN111" s="105"/>
      <c r="AO111" s="105"/>
      <c r="AP111" s="105"/>
      <c r="AQ111" s="105"/>
    </row>
    <row r="112" spans="2:43" s="10" customFormat="1" x14ac:dyDescent="0.2">
      <c r="B112" s="163" t="s">
        <v>187</v>
      </c>
      <c r="C112" s="105"/>
      <c r="D112" s="105">
        <v>2.8799817482940178</v>
      </c>
      <c r="E112" s="105">
        <v>2.3826426776511886</v>
      </c>
      <c r="F112" s="105">
        <v>-3.9499085937524097</v>
      </c>
      <c r="G112" s="105">
        <v>-1.3707315183136597</v>
      </c>
      <c r="H112" s="105">
        <v>-1.4336014426937542</v>
      </c>
      <c r="I112" s="105">
        <v>-4.1840928348997029</v>
      </c>
      <c r="J112" s="105">
        <v>2.2582037689576828</v>
      </c>
      <c r="K112" s="105">
        <v>-12.532953826885281</v>
      </c>
      <c r="L112" s="105">
        <v>-14.609886315527431</v>
      </c>
      <c r="M112" s="105">
        <v>0</v>
      </c>
      <c r="N112" s="105">
        <v>0</v>
      </c>
      <c r="O112" s="105">
        <v>0</v>
      </c>
      <c r="P112" s="105">
        <v>12.196481909478679</v>
      </c>
      <c r="Q112" s="105"/>
      <c r="R112" s="105"/>
      <c r="S112" s="105"/>
      <c r="T112" s="105"/>
      <c r="U112" s="105"/>
      <c r="V112" s="105"/>
      <c r="W112" s="105"/>
      <c r="X112" s="105"/>
      <c r="Y112" s="105"/>
      <c r="Z112" s="105"/>
      <c r="AA112" s="105"/>
      <c r="AB112" s="105"/>
      <c r="AC112" s="105"/>
      <c r="AD112" s="105"/>
      <c r="AE112" s="105"/>
      <c r="AF112" s="105"/>
      <c r="AG112" s="105"/>
      <c r="AH112" s="105"/>
      <c r="AI112" s="105"/>
      <c r="AJ112" s="105"/>
      <c r="AK112" s="105"/>
      <c r="AL112" s="105"/>
      <c r="AM112" s="105"/>
      <c r="AN112" s="105"/>
      <c r="AO112" s="105"/>
      <c r="AP112" s="105"/>
      <c r="AQ112" s="105"/>
    </row>
    <row r="113" spans="2:43" s="10" customFormat="1" x14ac:dyDescent="0.2">
      <c r="B113" s="162" t="s">
        <v>188</v>
      </c>
      <c r="C113" s="105"/>
      <c r="D113" s="105">
        <v>-15.939722751145508</v>
      </c>
      <c r="E113" s="105">
        <v>1.0334505687065632</v>
      </c>
      <c r="F113" s="105">
        <v>4.7044170179256342E-2</v>
      </c>
      <c r="G113" s="105">
        <v>0</v>
      </c>
      <c r="H113" s="105">
        <v>0</v>
      </c>
      <c r="I113" s="105">
        <v>0</v>
      </c>
      <c r="J113" s="105">
        <v>0</v>
      </c>
      <c r="K113" s="105">
        <v>0</v>
      </c>
      <c r="L113" s="105">
        <v>0</v>
      </c>
      <c r="M113" s="105">
        <v>0</v>
      </c>
      <c r="N113" s="105">
        <v>0</v>
      </c>
      <c r="O113" s="105">
        <v>0</v>
      </c>
      <c r="P113" s="105">
        <v>0</v>
      </c>
      <c r="Q113" s="105"/>
      <c r="R113" s="105"/>
      <c r="S113" s="105"/>
      <c r="T113" s="105"/>
      <c r="U113" s="105"/>
      <c r="V113" s="105"/>
      <c r="W113" s="105"/>
      <c r="X113" s="105"/>
      <c r="Y113" s="105"/>
      <c r="Z113" s="105"/>
      <c r="AA113" s="105"/>
      <c r="AB113" s="105"/>
      <c r="AC113" s="105"/>
      <c r="AD113" s="105"/>
      <c r="AE113" s="105"/>
      <c r="AF113" s="105"/>
      <c r="AG113" s="105"/>
      <c r="AH113" s="105"/>
      <c r="AI113" s="105"/>
      <c r="AJ113" s="105"/>
      <c r="AK113" s="105"/>
      <c r="AL113" s="105"/>
      <c r="AM113" s="105"/>
      <c r="AN113" s="105"/>
      <c r="AO113" s="105"/>
      <c r="AP113" s="105"/>
      <c r="AQ113" s="105"/>
    </row>
    <row r="114" spans="2:43" s="10" customFormat="1" x14ac:dyDescent="0.2">
      <c r="B114" s="163" t="s">
        <v>189</v>
      </c>
      <c r="C114" s="105"/>
      <c r="D114" s="105">
        <v>-18.355705869520719</v>
      </c>
      <c r="E114" s="105">
        <v>1.2036070599492599</v>
      </c>
      <c r="F114" s="105">
        <v>5.4650002754508341E-2</v>
      </c>
      <c r="G114" s="105">
        <v>0</v>
      </c>
      <c r="H114" s="105">
        <v>0</v>
      </c>
      <c r="I114" s="105">
        <v>0</v>
      </c>
      <c r="J114" s="105">
        <v>0</v>
      </c>
      <c r="K114" s="105">
        <v>0</v>
      </c>
      <c r="L114" s="105">
        <v>0</v>
      </c>
      <c r="M114" s="105">
        <v>0</v>
      </c>
      <c r="N114" s="105">
        <v>0</v>
      </c>
      <c r="O114" s="105">
        <v>0</v>
      </c>
      <c r="P114" s="105">
        <v>0</v>
      </c>
      <c r="Q114" s="105"/>
      <c r="R114" s="105"/>
      <c r="S114" s="105"/>
      <c r="T114" s="105"/>
      <c r="U114" s="105"/>
      <c r="V114" s="105"/>
      <c r="W114" s="105"/>
      <c r="X114" s="105"/>
      <c r="Y114" s="105"/>
      <c r="Z114" s="105"/>
      <c r="AA114" s="105"/>
      <c r="AB114" s="105"/>
      <c r="AC114" s="105"/>
      <c r="AD114" s="105"/>
      <c r="AE114" s="105"/>
      <c r="AF114" s="105"/>
      <c r="AG114" s="105"/>
      <c r="AH114" s="105"/>
      <c r="AI114" s="105"/>
      <c r="AJ114" s="105"/>
      <c r="AK114" s="105"/>
      <c r="AL114" s="105"/>
      <c r="AM114" s="105"/>
      <c r="AN114" s="105"/>
      <c r="AO114" s="105"/>
      <c r="AP114" s="105"/>
      <c r="AQ114" s="105"/>
    </row>
    <row r="115" spans="2:43" s="10" customFormat="1" x14ac:dyDescent="0.2">
      <c r="B115" s="163" t="s">
        <v>190</v>
      </c>
      <c r="C115" s="105"/>
      <c r="D115" s="105">
        <v>0</v>
      </c>
      <c r="E115" s="105">
        <v>0</v>
      </c>
      <c r="F115" s="105">
        <v>0</v>
      </c>
      <c r="G115" s="105">
        <v>0</v>
      </c>
      <c r="H115" s="105">
        <v>0</v>
      </c>
      <c r="I115" s="105">
        <v>0</v>
      </c>
      <c r="J115" s="105">
        <v>0</v>
      </c>
      <c r="K115" s="105">
        <v>0</v>
      </c>
      <c r="L115" s="105">
        <v>0</v>
      </c>
      <c r="M115" s="105">
        <v>0</v>
      </c>
      <c r="N115" s="105">
        <v>0</v>
      </c>
      <c r="O115" s="105">
        <v>0</v>
      </c>
      <c r="P115" s="105">
        <v>0</v>
      </c>
      <c r="Q115" s="105"/>
      <c r="R115" s="105"/>
      <c r="S115" s="105"/>
      <c r="T115" s="105"/>
      <c r="U115" s="105"/>
      <c r="V115" s="105"/>
      <c r="W115" s="105"/>
      <c r="X115" s="105"/>
      <c r="Y115" s="105"/>
      <c r="Z115" s="105"/>
      <c r="AA115" s="105"/>
      <c r="AB115" s="105"/>
      <c r="AC115" s="105"/>
      <c r="AD115" s="105"/>
      <c r="AE115" s="105"/>
      <c r="AF115" s="105"/>
      <c r="AG115" s="105"/>
      <c r="AH115" s="105"/>
      <c r="AI115" s="105"/>
      <c r="AJ115" s="105"/>
      <c r="AK115" s="105"/>
      <c r="AL115" s="105"/>
      <c r="AM115" s="105"/>
      <c r="AN115" s="105"/>
      <c r="AO115" s="105"/>
      <c r="AP115" s="105"/>
      <c r="AQ115" s="105"/>
    </row>
    <row r="116" spans="2:43" s="10" customFormat="1" x14ac:dyDescent="0.2">
      <c r="B116" s="62"/>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c r="AA116" s="105"/>
      <c r="AB116" s="105"/>
      <c r="AC116" s="105"/>
      <c r="AD116" s="105"/>
      <c r="AE116" s="105"/>
      <c r="AF116" s="105"/>
      <c r="AG116" s="105"/>
      <c r="AH116" s="105"/>
      <c r="AI116" s="105"/>
      <c r="AJ116" s="105"/>
      <c r="AK116" s="105"/>
      <c r="AL116" s="105"/>
      <c r="AN116" s="105"/>
      <c r="AO116" s="105"/>
      <c r="AP116" s="105"/>
    </row>
    <row r="117" spans="2:43" s="59" customFormat="1" x14ac:dyDescent="0.2">
      <c r="B117" s="63" t="s">
        <v>1</v>
      </c>
      <c r="C117" s="106"/>
      <c r="D117" s="106">
        <v>15.138549264037074</v>
      </c>
      <c r="E117" s="106">
        <v>0.55989773163128764</v>
      </c>
      <c r="F117" s="106">
        <v>0.10291980110412051</v>
      </c>
      <c r="G117" s="106">
        <v>-1.1832373963642361E-4</v>
      </c>
      <c r="H117" s="106">
        <v>1.1832387964166289E-4</v>
      </c>
      <c r="I117" s="106">
        <v>-3.2520992812965771E-5</v>
      </c>
      <c r="J117" s="106">
        <v>-9.7563010144029199E-5</v>
      </c>
      <c r="K117" s="106">
        <v>0</v>
      </c>
      <c r="L117" s="106">
        <v>0.84318847644008155</v>
      </c>
      <c r="M117" s="106">
        <v>0</v>
      </c>
      <c r="N117" s="106">
        <v>0</v>
      </c>
      <c r="O117" s="106">
        <v>2.5454459391078998</v>
      </c>
      <c r="P117" s="106">
        <v>3.2795563001631454</v>
      </c>
      <c r="Q117" s="106"/>
      <c r="R117" s="106"/>
      <c r="S117" s="106"/>
      <c r="T117" s="106"/>
      <c r="U117" s="106"/>
      <c r="V117" s="106"/>
      <c r="W117" s="106"/>
      <c r="X117" s="106"/>
      <c r="Y117" s="106"/>
      <c r="Z117" s="106"/>
      <c r="AA117" s="106"/>
      <c r="AB117" s="106"/>
      <c r="AC117" s="106"/>
      <c r="AD117" s="106"/>
      <c r="AE117" s="106"/>
      <c r="AF117" s="106"/>
      <c r="AG117" s="106"/>
      <c r="AH117" s="106"/>
      <c r="AI117" s="106"/>
      <c r="AJ117" s="106"/>
      <c r="AK117" s="106"/>
      <c r="AL117" s="106"/>
      <c r="AM117" s="106"/>
      <c r="AN117" s="106"/>
      <c r="AO117" s="106"/>
      <c r="AP117" s="106"/>
      <c r="AQ117" s="106"/>
    </row>
    <row r="118" spans="2:43" s="10" customFormat="1" x14ac:dyDescent="0.2">
      <c r="B118" s="162" t="s">
        <v>191</v>
      </c>
      <c r="C118" s="105"/>
      <c r="D118" s="105">
        <v>0</v>
      </c>
      <c r="E118" s="105">
        <v>1.3701166914079863</v>
      </c>
      <c r="F118" s="105">
        <v>1.3515982186140112</v>
      </c>
      <c r="G118" s="105">
        <v>2.9280153264106605E-4</v>
      </c>
      <c r="H118" s="105">
        <v>-2.9280067531620114E-4</v>
      </c>
      <c r="I118" s="105">
        <v>0</v>
      </c>
      <c r="J118" s="105">
        <v>0</v>
      </c>
      <c r="K118" s="105">
        <v>0</v>
      </c>
      <c r="L118" s="105">
        <v>0</v>
      </c>
      <c r="M118" s="105">
        <v>0</v>
      </c>
      <c r="N118" s="105">
        <v>0</v>
      </c>
      <c r="O118" s="105">
        <v>0</v>
      </c>
      <c r="P118" s="105">
        <v>0</v>
      </c>
      <c r="Q118" s="105"/>
      <c r="R118" s="105"/>
      <c r="S118" s="105"/>
      <c r="T118" s="105"/>
      <c r="U118" s="105"/>
      <c r="V118" s="105"/>
      <c r="W118" s="105"/>
      <c r="X118" s="105"/>
      <c r="Y118" s="105"/>
      <c r="Z118" s="105"/>
      <c r="AA118" s="105"/>
      <c r="AB118" s="105"/>
      <c r="AC118" s="105"/>
      <c r="AD118" s="105"/>
      <c r="AE118" s="105"/>
      <c r="AF118" s="105"/>
      <c r="AG118" s="105"/>
      <c r="AH118" s="105"/>
      <c r="AI118" s="105"/>
      <c r="AJ118" s="105"/>
      <c r="AK118" s="105"/>
      <c r="AL118" s="105"/>
      <c r="AM118" s="105"/>
      <c r="AN118" s="105"/>
      <c r="AO118" s="105"/>
      <c r="AP118" s="105"/>
      <c r="AQ118" s="105"/>
    </row>
    <row r="119" spans="2:43" s="10" customFormat="1" x14ac:dyDescent="0.2">
      <c r="B119" s="163" t="s">
        <v>192</v>
      </c>
      <c r="C119" s="105"/>
      <c r="D119" s="105">
        <v>0</v>
      </c>
      <c r="E119" s="105">
        <v>1.3701166914079863</v>
      </c>
      <c r="F119" s="105">
        <v>1.3515982186140112</v>
      </c>
      <c r="G119" s="105">
        <v>2.9280153264106605E-4</v>
      </c>
      <c r="H119" s="105">
        <v>-2.9280067531620114E-4</v>
      </c>
      <c r="I119" s="105">
        <v>0</v>
      </c>
      <c r="J119" s="105">
        <v>0</v>
      </c>
      <c r="K119" s="105">
        <v>0</v>
      </c>
      <c r="L119" s="105">
        <v>0</v>
      </c>
      <c r="M119" s="105">
        <v>0</v>
      </c>
      <c r="N119" s="105">
        <v>0</v>
      </c>
      <c r="O119" s="105">
        <v>0</v>
      </c>
      <c r="P119" s="105">
        <v>0</v>
      </c>
      <c r="Q119" s="105"/>
      <c r="R119" s="105"/>
      <c r="S119" s="105"/>
      <c r="T119" s="105"/>
      <c r="U119" s="105"/>
      <c r="V119" s="105"/>
      <c r="W119" s="105"/>
      <c r="X119" s="105"/>
      <c r="Y119" s="105"/>
      <c r="Z119" s="105"/>
      <c r="AA119" s="105"/>
      <c r="AB119" s="105"/>
      <c r="AC119" s="105"/>
      <c r="AD119" s="105"/>
      <c r="AE119" s="105"/>
      <c r="AF119" s="105"/>
      <c r="AG119" s="105"/>
      <c r="AH119" s="105"/>
      <c r="AI119" s="105"/>
      <c r="AJ119" s="105"/>
      <c r="AK119" s="105"/>
      <c r="AL119" s="105"/>
      <c r="AM119" s="105"/>
      <c r="AN119" s="105"/>
      <c r="AO119" s="105"/>
      <c r="AP119" s="105"/>
      <c r="AQ119" s="105"/>
    </row>
    <row r="120" spans="2:43" s="10" customFormat="1" x14ac:dyDescent="0.2">
      <c r="B120" s="162" t="s">
        <v>193</v>
      </c>
      <c r="C120" s="105"/>
      <c r="D120" s="105">
        <v>18.010861370018567</v>
      </c>
      <c r="E120" s="105">
        <v>0</v>
      </c>
      <c r="F120" s="105">
        <v>0</v>
      </c>
      <c r="G120" s="105">
        <v>0</v>
      </c>
      <c r="H120" s="105">
        <v>0</v>
      </c>
      <c r="I120" s="105">
        <v>0</v>
      </c>
      <c r="J120" s="105">
        <v>0</v>
      </c>
      <c r="K120" s="105">
        <v>0</v>
      </c>
      <c r="L120" s="105">
        <v>0</v>
      </c>
      <c r="M120" s="105">
        <v>0</v>
      </c>
      <c r="N120" s="105">
        <v>0</v>
      </c>
      <c r="O120" s="105">
        <v>2.6234567901236385</v>
      </c>
      <c r="P120" s="105">
        <v>3.5338345864663232</v>
      </c>
      <c r="Q120" s="105"/>
      <c r="R120" s="105"/>
      <c r="S120" s="105"/>
      <c r="T120" s="105"/>
      <c r="U120" s="105"/>
      <c r="V120" s="105"/>
      <c r="W120" s="105"/>
      <c r="X120" s="105"/>
      <c r="Y120" s="105"/>
      <c r="Z120" s="105"/>
      <c r="AA120" s="105"/>
      <c r="AB120" s="105"/>
      <c r="AC120" s="105"/>
      <c r="AD120" s="105"/>
      <c r="AE120" s="105"/>
      <c r="AF120" s="105"/>
      <c r="AG120" s="105"/>
      <c r="AH120" s="105"/>
      <c r="AI120" s="105"/>
      <c r="AJ120" s="105"/>
      <c r="AK120" s="105"/>
      <c r="AL120" s="105"/>
      <c r="AM120" s="105"/>
      <c r="AN120" s="105"/>
      <c r="AO120" s="105"/>
      <c r="AP120" s="105"/>
      <c r="AQ120" s="105"/>
    </row>
    <row r="121" spans="2:43" s="10" customFormat="1" x14ac:dyDescent="0.2">
      <c r="B121" s="163" t="s">
        <v>194</v>
      </c>
      <c r="C121" s="105"/>
      <c r="D121" s="105">
        <v>18.010861370018567</v>
      </c>
      <c r="E121" s="105">
        <v>0</v>
      </c>
      <c r="F121" s="105">
        <v>0</v>
      </c>
      <c r="G121" s="105">
        <v>0</v>
      </c>
      <c r="H121" s="105">
        <v>0</v>
      </c>
      <c r="I121" s="105">
        <v>0</v>
      </c>
      <c r="J121" s="105">
        <v>0</v>
      </c>
      <c r="K121" s="105">
        <v>0</v>
      </c>
      <c r="L121" s="105">
        <v>0</v>
      </c>
      <c r="M121" s="105">
        <v>0</v>
      </c>
      <c r="N121" s="105">
        <v>0</v>
      </c>
      <c r="O121" s="105">
        <v>2.6234567901236385</v>
      </c>
      <c r="P121" s="105">
        <v>3.5338345864663232</v>
      </c>
      <c r="Q121" s="105"/>
      <c r="R121" s="105"/>
      <c r="S121" s="105"/>
      <c r="T121" s="105"/>
      <c r="U121" s="105"/>
      <c r="V121" s="105"/>
      <c r="W121" s="105"/>
      <c r="X121" s="105"/>
      <c r="Y121" s="105"/>
      <c r="Z121" s="105"/>
      <c r="AA121" s="105"/>
      <c r="AB121" s="105"/>
      <c r="AC121" s="105"/>
      <c r="AD121" s="105"/>
      <c r="AE121" s="105"/>
      <c r="AF121" s="105"/>
      <c r="AG121" s="105"/>
      <c r="AH121" s="105"/>
      <c r="AI121" s="105"/>
      <c r="AJ121" s="105"/>
      <c r="AK121" s="105"/>
      <c r="AL121" s="105"/>
      <c r="AM121" s="105"/>
      <c r="AN121" s="105"/>
      <c r="AO121" s="105"/>
      <c r="AP121" s="105"/>
      <c r="AQ121" s="105"/>
    </row>
    <row r="122" spans="2:43" s="10" customFormat="1" x14ac:dyDescent="0.2">
      <c r="B122" s="162" t="s">
        <v>195</v>
      </c>
      <c r="C122" s="105"/>
      <c r="D122" s="105">
        <v>4.5454545454545041</v>
      </c>
      <c r="E122" s="105">
        <v>4.34782608695647</v>
      </c>
      <c r="F122" s="105">
        <v>0</v>
      </c>
      <c r="G122" s="105">
        <v>0</v>
      </c>
      <c r="H122" s="105">
        <v>0</v>
      </c>
      <c r="I122" s="105">
        <v>-3.0999677614455389E-4</v>
      </c>
      <c r="J122" s="105">
        <v>-9.2999321138263519E-4</v>
      </c>
      <c r="K122" s="105">
        <v>0</v>
      </c>
      <c r="L122" s="105">
        <v>8.332816665633521</v>
      </c>
      <c r="M122" s="105">
        <v>0</v>
      </c>
      <c r="N122" s="105">
        <v>0</v>
      </c>
      <c r="O122" s="105">
        <v>3.846506037887107</v>
      </c>
      <c r="P122" s="105">
        <v>3.7051325151143377</v>
      </c>
      <c r="Q122" s="105"/>
      <c r="R122" s="105"/>
      <c r="S122" s="105"/>
      <c r="T122" s="105"/>
      <c r="U122" s="105"/>
      <c r="V122" s="105"/>
      <c r="W122" s="105"/>
      <c r="X122" s="105"/>
      <c r="Y122" s="105"/>
      <c r="Z122" s="105"/>
      <c r="AA122" s="105"/>
      <c r="AB122" s="105"/>
      <c r="AC122" s="105"/>
      <c r="AD122" s="105"/>
      <c r="AE122" s="105"/>
      <c r="AF122" s="105"/>
      <c r="AG122" s="105"/>
      <c r="AH122" s="105"/>
      <c r="AI122" s="105"/>
      <c r="AJ122" s="105"/>
      <c r="AK122" s="105"/>
      <c r="AL122" s="105"/>
      <c r="AM122" s="105"/>
      <c r="AN122" s="105"/>
      <c r="AO122" s="105"/>
      <c r="AP122" s="105"/>
      <c r="AQ122" s="105"/>
    </row>
    <row r="123" spans="2:43" s="10" customFormat="1" x14ac:dyDescent="0.2">
      <c r="B123" s="163" t="s">
        <v>196</v>
      </c>
      <c r="C123" s="105"/>
      <c r="D123" s="105">
        <v>4.5454545454545041</v>
      </c>
      <c r="E123" s="105">
        <v>4.34782608695647</v>
      </c>
      <c r="F123" s="105">
        <v>0</v>
      </c>
      <c r="G123" s="105">
        <v>0</v>
      </c>
      <c r="H123" s="105">
        <v>0</v>
      </c>
      <c r="I123" s="105">
        <v>-3.0999677614455389E-4</v>
      </c>
      <c r="J123" s="105">
        <v>-9.2999321138263519E-4</v>
      </c>
      <c r="K123" s="105">
        <v>0</v>
      </c>
      <c r="L123" s="105">
        <v>8.332816665633521</v>
      </c>
      <c r="M123" s="105">
        <v>0</v>
      </c>
      <c r="N123" s="105">
        <v>0</v>
      </c>
      <c r="O123" s="105">
        <v>3.846506037887107</v>
      </c>
      <c r="P123" s="105">
        <v>3.7051325151143377</v>
      </c>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05"/>
      <c r="AM123" s="105"/>
      <c r="AN123" s="105"/>
      <c r="AO123" s="105"/>
      <c r="AP123" s="105"/>
      <c r="AQ123" s="105"/>
    </row>
    <row r="124" spans="2:43" s="10" customFormat="1" x14ac:dyDescent="0.2">
      <c r="B124" s="62"/>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c r="AD124" s="105"/>
      <c r="AE124" s="105"/>
      <c r="AF124" s="105"/>
      <c r="AG124" s="105"/>
      <c r="AH124" s="105"/>
      <c r="AI124" s="105"/>
      <c r="AJ124" s="105"/>
      <c r="AK124" s="105"/>
      <c r="AL124" s="105"/>
      <c r="AN124" s="105"/>
      <c r="AO124" s="105"/>
      <c r="AP124" s="105"/>
    </row>
    <row r="125" spans="2:43" s="59" customFormat="1" x14ac:dyDescent="0.2">
      <c r="B125" s="63" t="s">
        <v>87</v>
      </c>
      <c r="C125" s="106"/>
      <c r="D125" s="106">
        <v>-1.2659968776040273</v>
      </c>
      <c r="E125" s="106">
        <v>0.6372890152357038</v>
      </c>
      <c r="F125" s="106">
        <v>2.5738789905517727</v>
      </c>
      <c r="G125" s="106">
        <v>3.1939985279788625</v>
      </c>
      <c r="H125" s="106">
        <v>0.71720189700646042</v>
      </c>
      <c r="I125" s="106">
        <v>-0.28073566897886421</v>
      </c>
      <c r="J125" s="106">
        <v>1.7813581141843435</v>
      </c>
      <c r="K125" s="106">
        <v>0.32474286746465153</v>
      </c>
      <c r="L125" s="106">
        <v>1.4284956579596026</v>
      </c>
      <c r="M125" s="106">
        <v>5.3173600545615107</v>
      </c>
      <c r="N125" s="106">
        <v>1.3456485242536576</v>
      </c>
      <c r="O125" s="106">
        <v>8.7382570988626735</v>
      </c>
      <c r="P125" s="106">
        <v>4.2838030554475921</v>
      </c>
      <c r="Q125" s="106"/>
      <c r="R125" s="106"/>
      <c r="S125" s="106"/>
      <c r="T125" s="106"/>
      <c r="U125" s="106"/>
      <c r="V125" s="106"/>
      <c r="W125" s="106"/>
      <c r="X125" s="106"/>
      <c r="Y125" s="106"/>
      <c r="Z125" s="106"/>
      <c r="AA125" s="106"/>
      <c r="AB125" s="106"/>
      <c r="AC125" s="106"/>
      <c r="AD125" s="106"/>
      <c r="AE125" s="106"/>
      <c r="AF125" s="106"/>
      <c r="AG125" s="106"/>
      <c r="AH125" s="106"/>
      <c r="AI125" s="106"/>
      <c r="AJ125" s="106"/>
      <c r="AK125" s="106"/>
      <c r="AL125" s="106"/>
      <c r="AM125" s="106"/>
      <c r="AN125" s="106"/>
      <c r="AO125" s="106"/>
      <c r="AP125" s="106"/>
      <c r="AQ125" s="106"/>
    </row>
    <row r="126" spans="2:43" s="10" customFormat="1" x14ac:dyDescent="0.2">
      <c r="B126" s="162" t="s">
        <v>197</v>
      </c>
      <c r="C126" s="105"/>
      <c r="D126" s="105">
        <v>-1.2939087037545474</v>
      </c>
      <c r="E126" s="105">
        <v>0.61962566052253676</v>
      </c>
      <c r="F126" s="105">
        <v>2.3458911614386997</v>
      </c>
      <c r="G126" s="105">
        <v>2.7323067362233133</v>
      </c>
      <c r="H126" s="105">
        <v>0.5364234459073407</v>
      </c>
      <c r="I126" s="105">
        <v>7.933139653509505E-2</v>
      </c>
      <c r="J126" s="105">
        <v>1.6479726081083022</v>
      </c>
      <c r="K126" s="105">
        <v>0.28199839089616968</v>
      </c>
      <c r="L126" s="105">
        <v>1.733181118605454</v>
      </c>
      <c r="M126" s="105">
        <v>5.7034303119877237</v>
      </c>
      <c r="N126" s="105">
        <v>1.4152031956043165</v>
      </c>
      <c r="O126" s="105">
        <v>9.1974001094086972</v>
      </c>
      <c r="P126" s="105">
        <v>7.0355834471836074</v>
      </c>
      <c r="Q126" s="105"/>
      <c r="R126" s="105"/>
      <c r="S126" s="105"/>
      <c r="T126" s="105"/>
      <c r="U126" s="105"/>
      <c r="V126" s="105"/>
      <c r="W126" s="105"/>
      <c r="X126" s="105"/>
      <c r="Y126" s="105"/>
      <c r="Z126" s="105"/>
      <c r="AA126" s="105"/>
      <c r="AB126" s="105"/>
      <c r="AC126" s="105"/>
      <c r="AD126" s="105"/>
      <c r="AE126" s="105"/>
      <c r="AF126" s="105"/>
      <c r="AG126" s="105"/>
      <c r="AH126" s="105"/>
      <c r="AI126" s="105"/>
      <c r="AJ126" s="105"/>
      <c r="AK126" s="105"/>
      <c r="AL126" s="105"/>
      <c r="AM126" s="105"/>
      <c r="AN126" s="105"/>
      <c r="AO126" s="105"/>
      <c r="AP126" s="105"/>
      <c r="AQ126" s="105"/>
    </row>
    <row r="127" spans="2:43" s="10" customFormat="1" x14ac:dyDescent="0.2">
      <c r="B127" s="163" t="s">
        <v>198</v>
      </c>
      <c r="C127" s="105"/>
      <c r="D127" s="105">
        <v>-1.2939087037545474</v>
      </c>
      <c r="E127" s="105">
        <v>0.61962566052253676</v>
      </c>
      <c r="F127" s="105">
        <v>2.3458911614386997</v>
      </c>
      <c r="G127" s="105">
        <v>2.7323067362233133</v>
      </c>
      <c r="H127" s="105">
        <v>0.5364234459073407</v>
      </c>
      <c r="I127" s="105">
        <v>7.933139653509505E-2</v>
      </c>
      <c r="J127" s="105">
        <v>1.6479726081083022</v>
      </c>
      <c r="K127" s="105">
        <v>0.28199839089616968</v>
      </c>
      <c r="L127" s="105">
        <v>1.733181118605454</v>
      </c>
      <c r="M127" s="105">
        <v>5.7034303119877237</v>
      </c>
      <c r="N127" s="105">
        <v>1.4152031956043165</v>
      </c>
      <c r="O127" s="105">
        <v>9.1974001094086972</v>
      </c>
      <c r="P127" s="105">
        <v>7.0355834471836074</v>
      </c>
      <c r="Q127" s="105"/>
      <c r="R127" s="105"/>
      <c r="S127" s="105"/>
      <c r="T127" s="105"/>
      <c r="U127" s="105"/>
      <c r="V127" s="105"/>
      <c r="W127" s="105"/>
      <c r="X127" s="105"/>
      <c r="Y127" s="105"/>
      <c r="Z127" s="105"/>
      <c r="AA127" s="105"/>
      <c r="AB127" s="105"/>
      <c r="AC127" s="105"/>
      <c r="AD127" s="105"/>
      <c r="AE127" s="105"/>
      <c r="AF127" s="105"/>
      <c r="AG127" s="105"/>
      <c r="AH127" s="105"/>
      <c r="AI127" s="105"/>
      <c r="AJ127" s="105"/>
      <c r="AK127" s="105"/>
      <c r="AL127" s="105"/>
      <c r="AM127" s="105"/>
      <c r="AN127" s="105"/>
      <c r="AO127" s="105"/>
      <c r="AP127" s="105"/>
      <c r="AQ127" s="105"/>
    </row>
    <row r="128" spans="2:43" s="10" customFormat="1" x14ac:dyDescent="0.2">
      <c r="B128" s="162" t="s">
        <v>199</v>
      </c>
      <c r="C128" s="105"/>
      <c r="D128" s="105">
        <v>-1.9863163050697301</v>
      </c>
      <c r="E128" s="105">
        <v>1.0315736395669373</v>
      </c>
      <c r="F128" s="105">
        <v>9.1946784222236424</v>
      </c>
      <c r="G128" s="105">
        <v>16.383494780613024</v>
      </c>
      <c r="H128" s="105">
        <v>5.0478947070461944</v>
      </c>
      <c r="I128" s="105">
        <v>-8.7462798863698641</v>
      </c>
      <c r="J128" s="105">
        <v>4.7006935297322103</v>
      </c>
      <c r="K128" s="105">
        <v>1.9040019063088336</v>
      </c>
      <c r="L128" s="105">
        <v>-5.4433254705591789</v>
      </c>
      <c r="M128" s="105">
        <v>-5.2500322831858446</v>
      </c>
      <c r="N128" s="105">
        <v>-0.6834670778670684</v>
      </c>
      <c r="O128" s="105">
        <v>-2.3439160600755149</v>
      </c>
      <c r="P128" s="105">
        <v>-46.421837474797748</v>
      </c>
      <c r="Q128" s="105"/>
      <c r="R128" s="105"/>
      <c r="S128" s="105"/>
      <c r="T128" s="105"/>
      <c r="U128" s="105"/>
      <c r="V128" s="105"/>
      <c r="W128" s="105"/>
      <c r="X128" s="105"/>
      <c r="Y128" s="105"/>
      <c r="Z128" s="105"/>
      <c r="AA128" s="105"/>
      <c r="AB128" s="105"/>
      <c r="AC128" s="105"/>
      <c r="AD128" s="105"/>
      <c r="AE128" s="105"/>
      <c r="AF128" s="105"/>
      <c r="AG128" s="105"/>
      <c r="AH128" s="105"/>
      <c r="AI128" s="105"/>
      <c r="AJ128" s="105"/>
      <c r="AK128" s="105"/>
      <c r="AL128" s="105"/>
      <c r="AM128" s="105"/>
      <c r="AN128" s="105"/>
      <c r="AO128" s="105"/>
      <c r="AP128" s="105"/>
      <c r="AQ128" s="105"/>
    </row>
    <row r="129" spans="2:43" s="10" customFormat="1" x14ac:dyDescent="0.2">
      <c r="B129" s="163" t="s">
        <v>200</v>
      </c>
      <c r="C129" s="105"/>
      <c r="D129" s="105">
        <v>-1.9863163050697301</v>
      </c>
      <c r="E129" s="105">
        <v>1.0315736395669373</v>
      </c>
      <c r="F129" s="105">
        <v>9.1946784222236424</v>
      </c>
      <c r="G129" s="105">
        <v>16.383494780613024</v>
      </c>
      <c r="H129" s="105">
        <v>5.0478947070461944</v>
      </c>
      <c r="I129" s="105">
        <v>-8.7462798863698641</v>
      </c>
      <c r="J129" s="105">
        <v>4.7006935297322103</v>
      </c>
      <c r="K129" s="105">
        <v>1.9040019063088336</v>
      </c>
      <c r="L129" s="105">
        <v>-5.4433254705591789</v>
      </c>
      <c r="M129" s="105">
        <v>-5.2500322831858446</v>
      </c>
      <c r="N129" s="105">
        <v>-0.6834670778670684</v>
      </c>
      <c r="O129" s="105">
        <v>-2.3439160600755149</v>
      </c>
      <c r="P129" s="105">
        <v>-46.421837474797748</v>
      </c>
      <c r="Q129" s="105"/>
      <c r="R129" s="105"/>
      <c r="S129" s="105"/>
      <c r="T129" s="105"/>
      <c r="U129" s="105"/>
      <c r="V129" s="105"/>
      <c r="W129" s="105"/>
      <c r="X129" s="105"/>
      <c r="Y129" s="105"/>
      <c r="Z129" s="105"/>
      <c r="AA129" s="105"/>
      <c r="AB129" s="105"/>
      <c r="AC129" s="105"/>
      <c r="AD129" s="105"/>
      <c r="AE129" s="105"/>
      <c r="AF129" s="105"/>
      <c r="AG129" s="105"/>
      <c r="AH129" s="105"/>
      <c r="AI129" s="105"/>
      <c r="AJ129" s="105"/>
      <c r="AK129" s="105"/>
      <c r="AL129" s="105"/>
      <c r="AM129" s="105"/>
      <c r="AN129" s="105"/>
      <c r="AO129" s="105"/>
      <c r="AP129" s="105"/>
      <c r="AQ129" s="105"/>
    </row>
    <row r="130" spans="2:43" s="10" customFormat="1" x14ac:dyDescent="0.2">
      <c r="B130" s="62"/>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c r="AG130" s="105"/>
      <c r="AH130" s="105"/>
      <c r="AI130" s="105"/>
      <c r="AJ130" s="105"/>
      <c r="AK130" s="105"/>
      <c r="AL130" s="105"/>
      <c r="AN130" s="105"/>
      <c r="AO130" s="105"/>
      <c r="AP130" s="105"/>
    </row>
    <row r="131" spans="2:43" s="59" customFormat="1" x14ac:dyDescent="0.2">
      <c r="B131" s="63" t="s">
        <v>88</v>
      </c>
      <c r="C131" s="106"/>
      <c r="D131" s="106">
        <v>-5.0283965098486233E-2</v>
      </c>
      <c r="E131" s="106">
        <v>2.082084282964773</v>
      </c>
      <c r="F131" s="106">
        <v>-1.0310395006055395</v>
      </c>
      <c r="G131" s="106">
        <v>0.85214121526480535</v>
      </c>
      <c r="H131" s="106">
        <v>-5.1650446921498221E-2</v>
      </c>
      <c r="I131" s="106">
        <v>0.97551816039553974</v>
      </c>
      <c r="J131" s="106">
        <v>0.94263174664849925</v>
      </c>
      <c r="K131" s="106">
        <v>0.91420909488904056</v>
      </c>
      <c r="L131" s="106">
        <v>-1.6062377085849753</v>
      </c>
      <c r="M131" s="106">
        <v>2.2054600901121613</v>
      </c>
      <c r="N131" s="106">
        <v>1.0261754213952254</v>
      </c>
      <c r="O131" s="106">
        <v>5.6423042547238742</v>
      </c>
      <c r="P131" s="106">
        <v>10.088938126601327</v>
      </c>
      <c r="Q131" s="106"/>
      <c r="R131" s="106"/>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6"/>
      <c r="AQ131" s="106"/>
    </row>
    <row r="132" spans="2:43" s="10" customFormat="1" x14ac:dyDescent="0.2">
      <c r="B132" s="162" t="s">
        <v>201</v>
      </c>
      <c r="C132" s="105"/>
      <c r="D132" s="105">
        <v>-1.0783939239092977</v>
      </c>
      <c r="E132" s="105">
        <v>2.514839167015857</v>
      </c>
      <c r="F132" s="105">
        <v>-1.2239039643215019</v>
      </c>
      <c r="G132" s="105">
        <v>0.60988262500311086</v>
      </c>
      <c r="H132" s="105">
        <v>-0.92693205133759315</v>
      </c>
      <c r="I132" s="105">
        <v>2.8109753719208941</v>
      </c>
      <c r="J132" s="105">
        <v>2.5235756515556753</v>
      </c>
      <c r="K132" s="105">
        <v>0.63884859499265856</v>
      </c>
      <c r="L132" s="105">
        <v>-3.74147379688669</v>
      </c>
      <c r="M132" s="170">
        <v>3.2821225609313922</v>
      </c>
      <c r="N132" s="170">
        <v>0.67419155224895122</v>
      </c>
      <c r="O132" s="170">
        <v>9.6086771267923279</v>
      </c>
      <c r="P132" s="105">
        <v>10.19701211409382</v>
      </c>
      <c r="Q132" s="105"/>
      <c r="R132" s="105"/>
      <c r="S132" s="105"/>
      <c r="T132" s="105"/>
      <c r="U132" s="105"/>
      <c r="V132" s="105"/>
      <c r="W132" s="105"/>
      <c r="X132" s="105"/>
      <c r="Y132" s="105"/>
      <c r="Z132" s="105"/>
      <c r="AA132" s="105"/>
      <c r="AB132" s="105"/>
      <c r="AC132" s="105"/>
      <c r="AD132" s="105"/>
      <c r="AE132" s="105"/>
      <c r="AF132" s="105"/>
      <c r="AG132" s="105"/>
      <c r="AH132" s="105"/>
      <c r="AI132" s="105"/>
      <c r="AJ132" s="105"/>
      <c r="AK132" s="105"/>
      <c r="AL132" s="105"/>
      <c r="AM132" s="105"/>
      <c r="AN132" s="105"/>
      <c r="AO132" s="105"/>
      <c r="AP132" s="105"/>
      <c r="AQ132" s="105"/>
    </row>
    <row r="133" spans="2:43" s="10" customFormat="1" x14ac:dyDescent="0.2">
      <c r="B133" s="163" t="s">
        <v>202</v>
      </c>
      <c r="C133" s="105"/>
      <c r="D133" s="105">
        <v>1.1621006232060154</v>
      </c>
      <c r="E133" s="105">
        <v>0.38291699363262444</v>
      </c>
      <c r="F133" s="105">
        <v>-2.8513517976156861</v>
      </c>
      <c r="G133" s="105">
        <v>0</v>
      </c>
      <c r="H133" s="105">
        <v>-0.81119658567632669</v>
      </c>
      <c r="I133" s="105">
        <v>1.7960872425872496</v>
      </c>
      <c r="J133" s="105">
        <v>6.0965924104573803</v>
      </c>
      <c r="K133" s="105">
        <v>4.1115243097719592E-2</v>
      </c>
      <c r="L133" s="105">
        <v>7.1920329686795972</v>
      </c>
      <c r="M133" s="170">
        <v>0.94972542845544061</v>
      </c>
      <c r="N133" s="170">
        <v>-1.8558277793090061</v>
      </c>
      <c r="O133" s="170">
        <v>12.297891606060922</v>
      </c>
      <c r="P133" s="105">
        <v>2.9955446247512247</v>
      </c>
      <c r="Q133" s="105"/>
      <c r="R133" s="105"/>
      <c r="S133" s="105"/>
      <c r="T133" s="105"/>
      <c r="U133" s="105"/>
      <c r="V133" s="105"/>
      <c r="W133" s="105"/>
      <c r="X133" s="105"/>
      <c r="Y133" s="105"/>
      <c r="Z133" s="105"/>
      <c r="AA133" s="105"/>
      <c r="AB133" s="105"/>
      <c r="AC133" s="105"/>
      <c r="AD133" s="105"/>
      <c r="AE133" s="105"/>
      <c r="AF133" s="105"/>
      <c r="AG133" s="105"/>
      <c r="AH133" s="105"/>
      <c r="AI133" s="105"/>
      <c r="AJ133" s="105"/>
      <c r="AK133" s="105"/>
      <c r="AL133" s="105"/>
      <c r="AM133" s="105"/>
      <c r="AN133" s="105"/>
      <c r="AO133" s="105"/>
      <c r="AP133" s="105"/>
      <c r="AQ133" s="105"/>
    </row>
    <row r="134" spans="2:43" s="10" customFormat="1" x14ac:dyDescent="0.2">
      <c r="B134" s="163" t="s">
        <v>203</v>
      </c>
      <c r="C134" s="105"/>
      <c r="D134" s="105">
        <v>-1.9717804774075613</v>
      </c>
      <c r="E134" s="105">
        <v>3.3926006883549702</v>
      </c>
      <c r="F134" s="105">
        <v>-0.55701734966963967</v>
      </c>
      <c r="G134" s="105">
        <v>0.85794538598603987</v>
      </c>
      <c r="H134" s="105">
        <v>-0.97054301287302303</v>
      </c>
      <c r="I134" s="105">
        <v>3.2366430258805194</v>
      </c>
      <c r="J134" s="105">
        <v>1.0946009517406949</v>
      </c>
      <c r="K134" s="105">
        <v>0.88463683263661219</v>
      </c>
      <c r="L134" s="105">
        <v>-8.0707672422685874</v>
      </c>
      <c r="M134" s="170">
        <v>4.2863415718562825</v>
      </c>
      <c r="N134" s="170">
        <v>1.8237002736403833</v>
      </c>
      <c r="O134" s="170">
        <v>8.4318106238188992</v>
      </c>
      <c r="P134" s="105">
        <v>13.463396613198586</v>
      </c>
      <c r="Q134" s="105"/>
      <c r="R134" s="105"/>
      <c r="S134" s="105"/>
      <c r="T134" s="105"/>
      <c r="U134" s="105"/>
      <c r="V134" s="105"/>
      <c r="W134" s="105"/>
      <c r="X134" s="105"/>
      <c r="Y134" s="105"/>
      <c r="Z134" s="105"/>
      <c r="AA134" s="105"/>
      <c r="AB134" s="105"/>
      <c r="AC134" s="105"/>
      <c r="AD134" s="105"/>
      <c r="AE134" s="105"/>
      <c r="AF134" s="105"/>
      <c r="AG134" s="105"/>
      <c r="AH134" s="105"/>
      <c r="AI134" s="105"/>
      <c r="AJ134" s="105"/>
      <c r="AK134" s="105"/>
      <c r="AL134" s="105"/>
      <c r="AM134" s="105"/>
      <c r="AN134" s="105"/>
      <c r="AO134" s="105"/>
      <c r="AP134" s="105"/>
      <c r="AQ134" s="105"/>
    </row>
    <row r="135" spans="2:43" s="10" customFormat="1" x14ac:dyDescent="0.2">
      <c r="B135" s="162" t="s">
        <v>204</v>
      </c>
      <c r="C135" s="105"/>
      <c r="D135" s="105">
        <v>5.6216961138780022</v>
      </c>
      <c r="E135" s="105">
        <v>20.641117530717658</v>
      </c>
      <c r="F135" s="105">
        <v>-9.6583334687366484</v>
      </c>
      <c r="G135" s="105">
        <v>-3.7589695281206161</v>
      </c>
      <c r="H135" s="105">
        <v>-1.6151715206286195</v>
      </c>
      <c r="I135" s="105">
        <v>-1.3310392686256576</v>
      </c>
      <c r="J135" s="105">
        <v>2.6499159921269763E-2</v>
      </c>
      <c r="K135" s="105">
        <v>-1.051101438856743</v>
      </c>
      <c r="L135" s="105">
        <v>-2.0993944150183359</v>
      </c>
      <c r="M135" s="170">
        <v>1.3124674652824284</v>
      </c>
      <c r="N135" s="170">
        <v>8.3926334082347398E-2</v>
      </c>
      <c r="O135" s="170">
        <v>7.3621756278553256</v>
      </c>
      <c r="P135" s="105">
        <v>4.9296156988539925</v>
      </c>
      <c r="Q135" s="105"/>
      <c r="R135" s="105"/>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row>
    <row r="136" spans="2:43" s="10" customFormat="1" x14ac:dyDescent="0.2">
      <c r="B136" s="163" t="s">
        <v>205</v>
      </c>
      <c r="C136" s="105"/>
      <c r="D136" s="105">
        <v>12.983838500022998</v>
      </c>
      <c r="E136" s="105">
        <v>27.705892739815525</v>
      </c>
      <c r="F136" s="105">
        <v>-19.365954544834299</v>
      </c>
      <c r="G136" s="105">
        <v>-8.3742407723194585</v>
      </c>
      <c r="H136" s="105">
        <v>-3.4348139883297484</v>
      </c>
      <c r="I136" s="105">
        <v>-2.9302613271148692</v>
      </c>
      <c r="J136" s="105">
        <v>0.19129103007598092</v>
      </c>
      <c r="K136" s="105">
        <v>-1.0103693658852637</v>
      </c>
      <c r="L136" s="105">
        <v>-2.2669410457782551</v>
      </c>
      <c r="M136" s="170">
        <v>0.68032868527060253</v>
      </c>
      <c r="N136" s="170">
        <v>-3.6897859505125918E-2</v>
      </c>
      <c r="O136" s="170">
        <v>7.3621756278551178</v>
      </c>
      <c r="P136" s="105">
        <v>4.9296156988539375</v>
      </c>
      <c r="Q136" s="105"/>
      <c r="R136" s="105"/>
      <c r="S136" s="105"/>
      <c r="T136" s="105"/>
      <c r="U136" s="105"/>
      <c r="V136" s="105"/>
      <c r="W136" s="105"/>
      <c r="X136" s="105"/>
      <c r="Y136" s="105"/>
      <c r="Z136" s="105"/>
      <c r="AA136" s="105"/>
      <c r="AB136" s="105"/>
      <c r="AC136" s="105"/>
      <c r="AD136" s="105"/>
      <c r="AE136" s="105"/>
      <c r="AF136" s="105"/>
      <c r="AG136" s="105"/>
      <c r="AH136" s="105"/>
      <c r="AI136" s="105"/>
      <c r="AJ136" s="105"/>
      <c r="AK136" s="105"/>
      <c r="AL136" s="105"/>
      <c r="AM136" s="105"/>
      <c r="AN136" s="105"/>
      <c r="AO136" s="105"/>
      <c r="AP136" s="105"/>
      <c r="AQ136" s="105"/>
    </row>
    <row r="137" spans="2:43" s="10" customFormat="1" x14ac:dyDescent="0.2">
      <c r="B137" s="163" t="s">
        <v>206</v>
      </c>
      <c r="C137" s="105"/>
      <c r="D137" s="105">
        <v>0</v>
      </c>
      <c r="E137" s="105">
        <v>14.546274377184004</v>
      </c>
      <c r="F137" s="105">
        <v>0</v>
      </c>
      <c r="G137" s="105">
        <v>0</v>
      </c>
      <c r="H137" s="105">
        <v>0</v>
      </c>
      <c r="I137" s="105">
        <v>0</v>
      </c>
      <c r="J137" s="105">
        <v>-0.11453520244337879</v>
      </c>
      <c r="K137" s="105">
        <v>-1.0860413528453561</v>
      </c>
      <c r="L137" s="105">
        <v>-1.9548741761119051</v>
      </c>
      <c r="M137" s="170">
        <v>1.8568700458268799</v>
      </c>
      <c r="N137" s="170">
        <v>0.18749010241402264</v>
      </c>
      <c r="O137" s="170">
        <v>7.3621756278545964</v>
      </c>
      <c r="P137" s="105">
        <v>4.9296156988538398</v>
      </c>
      <c r="Q137" s="105"/>
      <c r="R137" s="105"/>
      <c r="S137" s="105"/>
      <c r="T137" s="105"/>
      <c r="U137" s="105"/>
      <c r="V137" s="105"/>
      <c r="W137" s="105"/>
      <c r="X137" s="105"/>
      <c r="Y137" s="105"/>
      <c r="Z137" s="105"/>
      <c r="AA137" s="105"/>
      <c r="AB137" s="105"/>
      <c r="AC137" s="105"/>
      <c r="AD137" s="105"/>
      <c r="AE137" s="105"/>
      <c r="AF137" s="105"/>
      <c r="AG137" s="105"/>
      <c r="AH137" s="105"/>
      <c r="AI137" s="105"/>
      <c r="AJ137" s="105"/>
      <c r="AK137" s="105"/>
      <c r="AL137" s="105"/>
      <c r="AM137" s="105"/>
      <c r="AN137" s="105"/>
      <c r="AO137" s="105"/>
      <c r="AP137" s="105"/>
      <c r="AQ137" s="105"/>
    </row>
    <row r="138" spans="2:43" s="10" customFormat="1" x14ac:dyDescent="0.2">
      <c r="B138" s="162" t="s">
        <v>207</v>
      </c>
      <c r="C138" s="105"/>
      <c r="D138" s="105">
        <v>0</v>
      </c>
      <c r="E138" s="105">
        <v>0</v>
      </c>
      <c r="F138" s="105">
        <v>0</v>
      </c>
      <c r="G138" s="105">
        <v>0</v>
      </c>
      <c r="H138" s="105">
        <v>0</v>
      </c>
      <c r="I138" s="105">
        <v>0</v>
      </c>
      <c r="J138" s="105">
        <v>0</v>
      </c>
      <c r="K138" s="105">
        <v>0.6921010475194862</v>
      </c>
      <c r="L138" s="105">
        <v>-3.0283908361340868</v>
      </c>
      <c r="M138" s="170">
        <v>2.4306405225029888</v>
      </c>
      <c r="N138" s="170">
        <v>1.3346315166699243</v>
      </c>
      <c r="O138" s="170">
        <v>-4.1302143526439918</v>
      </c>
      <c r="P138" s="105">
        <v>1.0595305288336936</v>
      </c>
      <c r="Q138" s="105"/>
      <c r="R138" s="105"/>
      <c r="S138" s="105"/>
      <c r="T138" s="105"/>
      <c r="U138" s="105"/>
      <c r="V138" s="105"/>
      <c r="W138" s="105"/>
      <c r="X138" s="105"/>
      <c r="Y138" s="105"/>
      <c r="Z138" s="105"/>
      <c r="AA138" s="105"/>
      <c r="AB138" s="105"/>
      <c r="AC138" s="105"/>
      <c r="AD138" s="105"/>
      <c r="AE138" s="105"/>
      <c r="AF138" s="105"/>
      <c r="AG138" s="105"/>
      <c r="AH138" s="105"/>
      <c r="AI138" s="105"/>
      <c r="AJ138" s="105"/>
      <c r="AK138" s="105"/>
      <c r="AL138" s="105"/>
      <c r="AM138" s="105"/>
      <c r="AN138" s="105"/>
      <c r="AO138" s="105"/>
      <c r="AP138" s="105"/>
      <c r="AQ138" s="105"/>
    </row>
    <row r="139" spans="2:43" s="10" customFormat="1" x14ac:dyDescent="0.2">
      <c r="B139" s="163" t="s">
        <v>208</v>
      </c>
      <c r="C139" s="105"/>
      <c r="D139" s="105">
        <v>0</v>
      </c>
      <c r="E139" s="105">
        <v>0</v>
      </c>
      <c r="F139" s="105">
        <v>0</v>
      </c>
      <c r="G139" s="105">
        <v>0</v>
      </c>
      <c r="H139" s="105">
        <v>0</v>
      </c>
      <c r="I139" s="105">
        <v>0</v>
      </c>
      <c r="J139" s="105">
        <v>0</v>
      </c>
      <c r="K139" s="105">
        <v>0.6921010475194862</v>
      </c>
      <c r="L139" s="105">
        <v>-3.0283908361340868</v>
      </c>
      <c r="M139" s="170">
        <v>2.4306405225029888</v>
      </c>
      <c r="N139" s="170">
        <v>1.3346315166699243</v>
      </c>
      <c r="O139" s="170">
        <v>-4.1302143526439918</v>
      </c>
      <c r="P139" s="105">
        <v>1.0595305288336936</v>
      </c>
      <c r="Q139" s="105"/>
      <c r="R139" s="105"/>
      <c r="S139" s="105"/>
      <c r="T139" s="105"/>
      <c r="U139" s="105"/>
      <c r="V139" s="105"/>
      <c r="W139" s="105"/>
      <c r="X139" s="105"/>
      <c r="Y139" s="105"/>
      <c r="Z139" s="105"/>
      <c r="AA139" s="105"/>
      <c r="AB139" s="105"/>
      <c r="AC139" s="105"/>
      <c r="AD139" s="105"/>
      <c r="AE139" s="105"/>
      <c r="AF139" s="105"/>
      <c r="AG139" s="105"/>
      <c r="AH139" s="105"/>
      <c r="AI139" s="105"/>
      <c r="AJ139" s="105"/>
      <c r="AK139" s="105"/>
      <c r="AL139" s="105"/>
      <c r="AM139" s="105"/>
      <c r="AN139" s="105"/>
      <c r="AO139" s="105"/>
      <c r="AP139" s="105"/>
      <c r="AQ139" s="105"/>
    </row>
    <row r="140" spans="2:43" s="10" customFormat="1" x14ac:dyDescent="0.2">
      <c r="B140" s="162" t="s">
        <v>209</v>
      </c>
      <c r="C140" s="105"/>
      <c r="D140" s="105">
        <v>0</v>
      </c>
      <c r="E140" s="105">
        <v>0</v>
      </c>
      <c r="F140" s="105">
        <v>0</v>
      </c>
      <c r="G140" s="105">
        <v>1.6390992951562564</v>
      </c>
      <c r="H140" s="105">
        <v>0.61044566730340377</v>
      </c>
      <c r="I140" s="105">
        <v>0.21759646417331344</v>
      </c>
      <c r="J140" s="105">
        <v>-3.1806816960336539E-5</v>
      </c>
      <c r="K140" s="105">
        <v>1.5666034172204091</v>
      </c>
      <c r="L140" s="105">
        <v>6.6293241036965697E-2</v>
      </c>
      <c r="M140" s="170">
        <v>1.7787151962173602</v>
      </c>
      <c r="N140" s="170">
        <v>1.4562466206078826</v>
      </c>
      <c r="O140" s="170">
        <v>5.2140486668442874</v>
      </c>
      <c r="P140" s="105">
        <v>13.590385286970792</v>
      </c>
      <c r="Q140" s="105"/>
      <c r="R140" s="105"/>
      <c r="S140" s="105"/>
      <c r="T140" s="105"/>
      <c r="U140" s="105"/>
      <c r="V140" s="105"/>
      <c r="W140" s="105"/>
      <c r="X140" s="105"/>
      <c r="Y140" s="105"/>
      <c r="Z140" s="105"/>
      <c r="AA140" s="105"/>
      <c r="AB140" s="105"/>
      <c r="AC140" s="105"/>
      <c r="AD140" s="105"/>
      <c r="AE140" s="105"/>
      <c r="AF140" s="105"/>
      <c r="AG140" s="105"/>
      <c r="AH140" s="105"/>
      <c r="AI140" s="105"/>
      <c r="AJ140" s="105"/>
      <c r="AK140" s="105"/>
      <c r="AL140" s="105"/>
      <c r="AM140" s="105"/>
      <c r="AN140" s="105"/>
      <c r="AO140" s="105"/>
      <c r="AP140" s="105"/>
      <c r="AQ140" s="105"/>
    </row>
    <row r="141" spans="2:43" s="10" customFormat="1" x14ac:dyDescent="0.2">
      <c r="B141" s="163" t="s">
        <v>210</v>
      </c>
      <c r="C141" s="105"/>
      <c r="D141" s="105">
        <v>0</v>
      </c>
      <c r="E141" s="105">
        <v>0</v>
      </c>
      <c r="F141" s="105">
        <v>0</v>
      </c>
      <c r="G141" s="105">
        <v>1.6390992951562564</v>
      </c>
      <c r="H141" s="105">
        <v>0.61044566730340377</v>
      </c>
      <c r="I141" s="105">
        <v>0.21759646417331344</v>
      </c>
      <c r="J141" s="105">
        <v>-3.1806816960336539E-5</v>
      </c>
      <c r="K141" s="105">
        <v>1.5666034172204091</v>
      </c>
      <c r="L141" s="105">
        <v>6.6293241036965697E-2</v>
      </c>
      <c r="M141" s="170">
        <v>1.7787151962173602</v>
      </c>
      <c r="N141" s="170">
        <v>1.4562466206078826</v>
      </c>
      <c r="O141" s="170">
        <v>5.2140486668442874</v>
      </c>
      <c r="P141" s="105">
        <v>13.590385286970792</v>
      </c>
      <c r="Q141" s="105"/>
      <c r="R141" s="105"/>
      <c r="S141" s="105"/>
      <c r="T141" s="105"/>
      <c r="U141" s="105"/>
      <c r="V141" s="105"/>
      <c r="W141" s="105"/>
      <c r="X141" s="105"/>
      <c r="Y141" s="105"/>
      <c r="Z141" s="105"/>
      <c r="AA141" s="105"/>
      <c r="AB141" s="105"/>
      <c r="AC141" s="105"/>
      <c r="AD141" s="105"/>
      <c r="AE141" s="105"/>
      <c r="AF141" s="105"/>
      <c r="AG141" s="105"/>
      <c r="AH141" s="105"/>
      <c r="AI141" s="105"/>
      <c r="AJ141" s="105"/>
      <c r="AK141" s="105"/>
      <c r="AL141" s="105"/>
      <c r="AM141" s="105"/>
      <c r="AN141" s="105"/>
      <c r="AO141" s="105"/>
      <c r="AP141" s="105"/>
      <c r="AQ141" s="105"/>
    </row>
    <row r="142" spans="2:43" s="10" customFormat="1" x14ac:dyDescent="0.2">
      <c r="B142" s="162" t="s">
        <v>211</v>
      </c>
      <c r="C142" s="105"/>
      <c r="D142" s="105">
        <v>0</v>
      </c>
      <c r="E142" s="105">
        <v>1.7471373702075113</v>
      </c>
      <c r="F142" s="105">
        <v>7.8716126600831797E-5</v>
      </c>
      <c r="G142" s="105">
        <v>2.1703349571526651</v>
      </c>
      <c r="H142" s="105">
        <v>1.6163252503835319</v>
      </c>
      <c r="I142" s="105">
        <v>0.10970838314992137</v>
      </c>
      <c r="J142" s="105">
        <v>1.7588615769388316</v>
      </c>
      <c r="K142" s="105">
        <v>-2.6542499973441672E-2</v>
      </c>
      <c r="L142" s="105">
        <v>0</v>
      </c>
      <c r="M142" s="170">
        <v>0</v>
      </c>
      <c r="N142" s="170">
        <v>0</v>
      </c>
      <c r="O142" s="170">
        <v>0</v>
      </c>
      <c r="P142" s="105">
        <v>0</v>
      </c>
      <c r="Q142" s="105"/>
      <c r="R142" s="105"/>
      <c r="S142" s="105"/>
      <c r="T142" s="105"/>
      <c r="U142" s="105"/>
      <c r="V142" s="105"/>
      <c r="W142" s="105"/>
      <c r="X142" s="105"/>
      <c r="Y142" s="105"/>
      <c r="Z142" s="105"/>
      <c r="AA142" s="105"/>
      <c r="AB142" s="105"/>
      <c r="AC142" s="105"/>
      <c r="AD142" s="105"/>
      <c r="AE142" s="105"/>
      <c r="AF142" s="105"/>
      <c r="AG142" s="105"/>
      <c r="AH142" s="105"/>
      <c r="AI142" s="105"/>
      <c r="AJ142" s="105"/>
      <c r="AK142" s="105"/>
      <c r="AL142" s="105"/>
      <c r="AM142" s="105"/>
      <c r="AN142" s="105"/>
      <c r="AO142" s="105"/>
      <c r="AP142" s="105"/>
      <c r="AQ142" s="105"/>
    </row>
    <row r="143" spans="2:43" s="10" customFormat="1" ht="13.5" thickBot="1" x14ac:dyDescent="0.25">
      <c r="B143" s="164" t="s">
        <v>212</v>
      </c>
      <c r="C143" s="107"/>
      <c r="D143" s="107">
        <v>0</v>
      </c>
      <c r="E143" s="107">
        <v>1.7471373702075113</v>
      </c>
      <c r="F143" s="107">
        <v>7.8716126600831797E-5</v>
      </c>
      <c r="G143" s="107">
        <v>2.1703349571526651</v>
      </c>
      <c r="H143" s="107">
        <v>1.6163252503835319</v>
      </c>
      <c r="I143" s="107">
        <v>0.10970838314992137</v>
      </c>
      <c r="J143" s="107">
        <v>1.7588615769388316</v>
      </c>
      <c r="K143" s="107">
        <v>-2.6542499973441672E-2</v>
      </c>
      <c r="L143" s="107">
        <v>0</v>
      </c>
      <c r="M143" s="107">
        <v>0</v>
      </c>
      <c r="N143" s="107">
        <v>0</v>
      </c>
      <c r="O143" s="107">
        <v>0</v>
      </c>
      <c r="P143" s="107">
        <v>0</v>
      </c>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7"/>
      <c r="AL143" s="107"/>
      <c r="AM143" s="107"/>
      <c r="AN143" s="107"/>
      <c r="AO143" s="107"/>
      <c r="AP143" s="107"/>
      <c r="AQ143" s="107"/>
    </row>
    <row r="144" spans="2:43" ht="7.5" customHeight="1" x14ac:dyDescent="0.2"/>
    <row r="145" spans="2:2" ht="16.5" x14ac:dyDescent="0.3">
      <c r="B145" s="161"/>
    </row>
    <row r="146" spans="2:2" ht="4.5" customHeight="1" x14ac:dyDescent="0.2">
      <c r="B146" s="34"/>
    </row>
    <row r="147" spans="2:2" ht="14.25" x14ac:dyDescent="0.2">
      <c r="B147" s="91"/>
    </row>
  </sheetData>
  <pageMargins left="0.2" right="0.2" top="0.2" bottom="0.2" header="0.2" footer="0.2"/>
  <pageSetup orientation="portrait" verticalDpi="0" r:id="rId1"/>
  <rowBreaks count="2" manualBreakCount="2">
    <brk id="53" max="16383" man="1"/>
    <brk id="10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2"/>
  <sheetViews>
    <sheetView workbookViewId="0">
      <selection activeCell="G43" sqref="G43"/>
    </sheetView>
  </sheetViews>
  <sheetFormatPr defaultRowHeight="12.75" x14ac:dyDescent="0.2"/>
  <cols>
    <col min="1" max="1" width="1.140625" customWidth="1"/>
    <col min="2" max="2" width="1.85546875" customWidth="1"/>
    <col min="3" max="3" width="9.85546875" customWidth="1"/>
  </cols>
  <sheetData>
    <row r="2" spans="2:14" x14ac:dyDescent="0.2">
      <c r="B2" s="133" t="str">
        <f ca="1">MID(CELL("filename",A1),FIND("]",CELL("filename",A1))+1,255)</f>
        <v>Data notes</v>
      </c>
    </row>
    <row r="3" spans="2:14" x14ac:dyDescent="0.2">
      <c r="B3" s="133"/>
    </row>
    <row r="4" spans="2:14" ht="39" customHeight="1" x14ac:dyDescent="0.2">
      <c r="B4" s="133"/>
      <c r="C4" s="179" t="s">
        <v>304</v>
      </c>
      <c r="D4" s="179"/>
      <c r="E4" s="179"/>
      <c r="F4" s="179"/>
      <c r="G4" s="179"/>
      <c r="H4" s="179"/>
      <c r="I4" s="179"/>
      <c r="J4" s="179"/>
      <c r="K4" s="179"/>
      <c r="L4" s="179"/>
      <c r="M4" s="179"/>
      <c r="N4" s="179"/>
    </row>
    <row r="5" spans="2:14" x14ac:dyDescent="0.2">
      <c r="B5" s="133"/>
      <c r="C5" s="155"/>
      <c r="D5" s="8"/>
      <c r="E5" s="8"/>
      <c r="F5" s="8"/>
      <c r="G5" s="8"/>
      <c r="H5" s="8"/>
      <c r="I5" s="8"/>
      <c r="J5" s="8"/>
      <c r="K5" s="8"/>
      <c r="L5" s="8"/>
      <c r="M5" s="8"/>
      <c r="N5" s="8"/>
    </row>
    <row r="6" spans="2:14" ht="12.75" customHeight="1" x14ac:dyDescent="0.2">
      <c r="C6" s="179" t="s">
        <v>305</v>
      </c>
      <c r="D6" s="179"/>
      <c r="E6" s="179"/>
      <c r="F6" s="179"/>
      <c r="G6" s="179"/>
      <c r="H6" s="179"/>
      <c r="I6" s="179"/>
      <c r="J6" s="179"/>
      <c r="K6" s="179"/>
      <c r="L6" s="179"/>
      <c r="M6" s="179"/>
      <c r="N6" s="179"/>
    </row>
    <row r="7" spans="2:14" ht="14.25" customHeight="1" x14ac:dyDescent="0.2">
      <c r="B7" s="133"/>
      <c r="C7" s="180" t="s">
        <v>306</v>
      </c>
      <c r="D7" s="180"/>
      <c r="E7" s="180"/>
      <c r="F7" s="180"/>
      <c r="G7" s="180"/>
      <c r="H7" s="180"/>
      <c r="I7" s="180"/>
      <c r="J7" s="180"/>
      <c r="K7" s="180"/>
      <c r="L7" s="180"/>
      <c r="M7" s="180"/>
      <c r="N7" s="180"/>
    </row>
    <row r="8" spans="2:14" ht="40.5" customHeight="1" x14ac:dyDescent="0.2">
      <c r="C8" s="179" t="s">
        <v>307</v>
      </c>
      <c r="D8" s="179"/>
      <c r="E8" s="179"/>
      <c r="F8" s="179"/>
      <c r="G8" s="179"/>
      <c r="H8" s="179"/>
      <c r="I8" s="179"/>
      <c r="J8" s="179"/>
      <c r="K8" s="179"/>
      <c r="L8" s="179"/>
      <c r="M8" s="179"/>
      <c r="N8" s="179"/>
    </row>
    <row r="9" spans="2:14" x14ac:dyDescent="0.2">
      <c r="C9" s="134"/>
    </row>
    <row r="10" spans="2:14" x14ac:dyDescent="0.2">
      <c r="C10" s="14" t="s">
        <v>259</v>
      </c>
      <c r="D10" s="1"/>
      <c r="E10" s="135"/>
    </row>
    <row r="11" spans="2:14" x14ac:dyDescent="0.2">
      <c r="C11" s="136" t="s">
        <v>260</v>
      </c>
      <c r="D11" s="136"/>
      <c r="E11" s="156"/>
    </row>
    <row r="12" spans="2:14" x14ac:dyDescent="0.2">
      <c r="C12" s="157">
        <v>0</v>
      </c>
      <c r="D12" s="136" t="s">
        <v>261</v>
      </c>
      <c r="E12" s="156"/>
    </row>
    <row r="13" spans="2:14" x14ac:dyDescent="0.2">
      <c r="C13" s="157" t="s">
        <v>262</v>
      </c>
      <c r="D13" s="136" t="s">
        <v>263</v>
      </c>
      <c r="E13" s="156"/>
    </row>
    <row r="14" spans="2:14" x14ac:dyDescent="0.2">
      <c r="C14" s="157" t="s">
        <v>264</v>
      </c>
      <c r="D14" s="136" t="s">
        <v>265</v>
      </c>
      <c r="E14" s="156"/>
    </row>
    <row r="15" spans="2:14" x14ac:dyDescent="0.2">
      <c r="C15" s="157" t="s">
        <v>266</v>
      </c>
      <c r="D15" s="136" t="s">
        <v>267</v>
      </c>
      <c r="E15" s="156"/>
    </row>
    <row r="16" spans="2:14" x14ac:dyDescent="0.2">
      <c r="C16" s="157" t="s">
        <v>268</v>
      </c>
      <c r="D16" s="136" t="s">
        <v>269</v>
      </c>
      <c r="E16" s="156"/>
    </row>
    <row r="17" spans="3:14" x14ac:dyDescent="0.2">
      <c r="C17" s="158" t="s">
        <v>270</v>
      </c>
      <c r="D17" s="136" t="s">
        <v>271</v>
      </c>
      <c r="E17" s="156"/>
    </row>
    <row r="18" spans="3:14" x14ac:dyDescent="0.2">
      <c r="C18" s="157" t="s">
        <v>272</v>
      </c>
      <c r="D18" s="136" t="s">
        <v>273</v>
      </c>
      <c r="E18" s="156"/>
    </row>
    <row r="19" spans="3:14" x14ac:dyDescent="0.2">
      <c r="C19" s="157" t="s">
        <v>274</v>
      </c>
      <c r="D19" s="136" t="s">
        <v>275</v>
      </c>
      <c r="E19" s="156"/>
    </row>
    <row r="20" spans="3:14" x14ac:dyDescent="0.2">
      <c r="C20" s="157" t="s">
        <v>276</v>
      </c>
      <c r="D20" s="136" t="s">
        <v>277</v>
      </c>
      <c r="E20" s="159"/>
    </row>
    <row r="21" spans="3:14" x14ac:dyDescent="0.2">
      <c r="C21" s="157" t="s">
        <v>4</v>
      </c>
      <c r="D21" s="136" t="s">
        <v>278</v>
      </c>
      <c r="E21" s="159"/>
    </row>
    <row r="23" spans="3:14" x14ac:dyDescent="0.2">
      <c r="C23" s="3" t="s">
        <v>308</v>
      </c>
    </row>
    <row r="24" spans="3:14" x14ac:dyDescent="0.2">
      <c r="C24" s="159" t="s">
        <v>309</v>
      </c>
      <c r="D24" s="159" t="s">
        <v>93</v>
      </c>
    </row>
    <row r="25" spans="3:14" x14ac:dyDescent="0.2">
      <c r="C25" s="159" t="s">
        <v>310</v>
      </c>
      <c r="D25" s="159" t="s">
        <v>258</v>
      </c>
    </row>
    <row r="26" spans="3:14" x14ac:dyDescent="0.2">
      <c r="C26" s="159" t="s">
        <v>311</v>
      </c>
      <c r="D26" s="159" t="s">
        <v>312</v>
      </c>
    </row>
    <row r="28" spans="3:14" ht="37.5" customHeight="1" x14ac:dyDescent="0.2">
      <c r="C28" s="179" t="s">
        <v>313</v>
      </c>
      <c r="D28" s="179"/>
      <c r="E28" s="179"/>
      <c r="F28" s="179"/>
      <c r="G28" s="179"/>
      <c r="H28" s="179"/>
      <c r="I28" s="179"/>
      <c r="J28" s="179"/>
      <c r="K28" s="179"/>
      <c r="L28" s="179"/>
      <c r="M28" s="179"/>
      <c r="N28" s="179"/>
    </row>
    <row r="30" spans="3:14" ht="28.5" customHeight="1" x14ac:dyDescent="0.2">
      <c r="C30" s="179" t="s">
        <v>314</v>
      </c>
      <c r="D30" s="179"/>
      <c r="E30" s="179"/>
      <c r="F30" s="179"/>
      <c r="G30" s="179"/>
      <c r="H30" s="179"/>
      <c r="I30" s="179"/>
      <c r="J30" s="179"/>
      <c r="K30" s="179"/>
      <c r="L30" s="179"/>
      <c r="M30" s="179"/>
      <c r="N30" s="179"/>
    </row>
    <row r="32" spans="3:14" ht="40.5" customHeight="1" x14ac:dyDescent="0.2">
      <c r="C32" s="179" t="s">
        <v>316</v>
      </c>
      <c r="D32" s="179"/>
      <c r="E32" s="179"/>
      <c r="F32" s="179"/>
      <c r="G32" s="179"/>
      <c r="H32" s="179"/>
      <c r="I32" s="179"/>
      <c r="J32" s="179"/>
      <c r="K32" s="179"/>
      <c r="L32" s="179"/>
      <c r="M32" s="179"/>
      <c r="N32" s="179"/>
    </row>
  </sheetData>
  <mergeCells count="7">
    <mergeCell ref="C32:N32"/>
    <mergeCell ref="C4:N4"/>
    <mergeCell ref="C8:N8"/>
    <mergeCell ref="C6:N6"/>
    <mergeCell ref="C7:N7"/>
    <mergeCell ref="C28:N28"/>
    <mergeCell ref="C30:N3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P78"/>
  <sheetViews>
    <sheetView zoomScaleNormal="100" workbookViewId="0">
      <pane xSplit="2" ySplit="9" topLeftCell="C10" activePane="bottomRight" state="frozen"/>
      <selection activeCell="C12" sqref="C12:L12"/>
      <selection pane="topRight" activeCell="C12" sqref="C12:L12"/>
      <selection pane="bottomLeft" activeCell="C12" sqref="C12:L12"/>
      <selection pane="bottomRight" sqref="A1:XFD1048576"/>
    </sheetView>
  </sheetViews>
  <sheetFormatPr defaultRowHeight="12.75" x14ac:dyDescent="0.2"/>
  <cols>
    <col min="1" max="1" width="0.85546875" customWidth="1"/>
    <col min="2" max="2" width="11.28515625" customWidth="1"/>
    <col min="3" max="3" width="7" bestFit="1" customWidth="1"/>
    <col min="4" max="4" width="9.85546875" bestFit="1" customWidth="1"/>
    <col min="5" max="5" width="15.7109375" bestFit="1" customWidth="1"/>
    <col min="6" max="6" width="9.42578125" bestFit="1" customWidth="1"/>
    <col min="7" max="7" width="10.5703125" bestFit="1" customWidth="1"/>
    <col min="8" max="8" width="11" bestFit="1" customWidth="1"/>
    <col min="9" max="9" width="16.140625" bestFit="1" customWidth="1"/>
    <col min="10" max="10" width="12.85546875" bestFit="1" customWidth="1"/>
    <col min="11" max="11" width="9.5703125" bestFit="1" customWidth="1"/>
    <col min="12" max="12" width="9.28515625" bestFit="1" customWidth="1"/>
    <col min="13" max="13" width="9.5703125" style="4" bestFit="1" customWidth="1"/>
    <col min="14" max="14" width="8.85546875" bestFit="1" customWidth="1"/>
  </cols>
  <sheetData>
    <row r="2" spans="1:16" x14ac:dyDescent="0.2">
      <c r="B2" s="133" t="s">
        <v>344</v>
      </c>
      <c r="C2" s="43"/>
      <c r="D2" s="43"/>
      <c r="E2" s="43"/>
      <c r="F2" s="43"/>
      <c r="G2" s="43"/>
      <c r="H2" s="43"/>
      <c r="J2" s="43"/>
      <c r="K2" s="43"/>
      <c r="L2" s="43"/>
      <c r="M2" s="43"/>
      <c r="N2" s="43"/>
    </row>
    <row r="3" spans="1:16" x14ac:dyDescent="0.2">
      <c r="B3" s="5"/>
      <c r="C3" s="5"/>
      <c r="D3" s="5"/>
      <c r="E3" s="5"/>
      <c r="F3" s="5"/>
      <c r="G3" s="5"/>
      <c r="H3" s="5"/>
      <c r="J3" s="6"/>
      <c r="K3" s="5"/>
      <c r="L3" s="7"/>
    </row>
    <row r="4" spans="1:16" ht="15" customHeight="1" x14ac:dyDescent="0.2">
      <c r="B4" s="52" t="s">
        <v>93</v>
      </c>
      <c r="C4" s="21"/>
      <c r="D4" s="21"/>
      <c r="E4" s="21"/>
      <c r="F4" s="21"/>
      <c r="G4" s="21"/>
      <c r="H4" s="21"/>
      <c r="J4" s="21"/>
      <c r="K4" s="21"/>
      <c r="L4" s="21"/>
      <c r="M4" s="21"/>
      <c r="N4" s="21"/>
      <c r="P4" s="21"/>
    </row>
    <row r="5" spans="1:16" ht="15" customHeight="1" x14ac:dyDescent="0.2">
      <c r="B5" s="14" t="s">
        <v>258</v>
      </c>
      <c r="C5" s="17"/>
      <c r="D5" s="17"/>
      <c r="E5" s="17"/>
      <c r="F5" s="17"/>
      <c r="G5" s="17"/>
      <c r="H5" s="17"/>
      <c r="J5" s="17"/>
      <c r="K5" s="17"/>
      <c r="L5" s="17"/>
      <c r="M5" s="17"/>
      <c r="N5" s="17"/>
      <c r="P5" s="21"/>
    </row>
    <row r="6" spans="1:16" ht="15" customHeight="1" x14ac:dyDescent="0.2">
      <c r="B6" s="14" t="s">
        <v>280</v>
      </c>
      <c r="C6" s="17"/>
      <c r="D6" s="53"/>
      <c r="E6" s="17"/>
      <c r="F6" s="17"/>
      <c r="G6" s="17"/>
      <c r="H6" s="17"/>
      <c r="I6" s="56"/>
      <c r="J6" s="17"/>
      <c r="K6" s="17"/>
      <c r="L6" s="17"/>
      <c r="M6" s="17"/>
      <c r="N6" s="17"/>
      <c r="P6" s="21"/>
    </row>
    <row r="7" spans="1:16" ht="15" customHeight="1" x14ac:dyDescent="0.2">
      <c r="B7" s="61" t="s">
        <v>281</v>
      </c>
      <c r="C7" s="17"/>
      <c r="D7" s="53"/>
      <c r="E7" s="17"/>
      <c r="F7" s="17"/>
      <c r="G7" s="17"/>
      <c r="H7" s="17"/>
      <c r="I7" s="56"/>
      <c r="J7" s="17"/>
      <c r="K7" s="17"/>
      <c r="L7" s="17"/>
      <c r="M7" s="17"/>
      <c r="N7" s="17"/>
      <c r="P7" s="21"/>
    </row>
    <row r="8" spans="1:16" ht="15" customHeight="1" thickBot="1" x14ac:dyDescent="0.25">
      <c r="B8" s="17"/>
      <c r="C8" s="17"/>
      <c r="D8" s="17"/>
      <c r="E8" s="17"/>
      <c r="F8" s="17"/>
      <c r="G8" s="17"/>
      <c r="H8" s="17"/>
      <c r="I8" s="21"/>
      <c r="J8" s="17"/>
      <c r="K8" s="17"/>
      <c r="L8" s="17"/>
      <c r="M8" s="17"/>
      <c r="N8" s="17"/>
      <c r="P8" s="21"/>
    </row>
    <row r="9" spans="1:16" ht="24" x14ac:dyDescent="0.2">
      <c r="A9" s="54"/>
      <c r="B9" s="84" t="s">
        <v>345</v>
      </c>
      <c r="C9" s="85" t="s">
        <v>236</v>
      </c>
      <c r="D9" s="85" t="s">
        <v>237</v>
      </c>
      <c r="E9" s="86" t="s">
        <v>346</v>
      </c>
      <c r="F9" s="85" t="s">
        <v>347</v>
      </c>
      <c r="G9" s="85" t="s">
        <v>240</v>
      </c>
      <c r="H9" s="85" t="s">
        <v>241</v>
      </c>
      <c r="I9" s="85" t="s">
        <v>242</v>
      </c>
      <c r="J9" s="85" t="s">
        <v>243</v>
      </c>
      <c r="K9" s="85" t="s">
        <v>244</v>
      </c>
      <c r="L9" s="85" t="s">
        <v>245</v>
      </c>
      <c r="M9" s="85" t="s">
        <v>348</v>
      </c>
      <c r="N9" s="85" t="s">
        <v>80</v>
      </c>
      <c r="O9" s="74"/>
      <c r="P9" s="11"/>
    </row>
    <row r="10" spans="1:16" x14ac:dyDescent="0.2">
      <c r="B10" s="17" t="s">
        <v>222</v>
      </c>
      <c r="C10" s="75">
        <v>321.2</v>
      </c>
      <c r="D10" s="75">
        <v>2.9</v>
      </c>
      <c r="E10" s="75">
        <v>171.5</v>
      </c>
      <c r="F10" s="75">
        <v>68.55</v>
      </c>
      <c r="G10" s="75">
        <v>30.65</v>
      </c>
      <c r="H10" s="75">
        <v>97.3</v>
      </c>
      <c r="I10" s="75">
        <v>235.28</v>
      </c>
      <c r="J10" s="75">
        <v>30.85</v>
      </c>
      <c r="K10" s="75">
        <v>9.94</v>
      </c>
      <c r="L10" s="75">
        <v>16.420000000000002</v>
      </c>
      <c r="M10" s="75">
        <v>15.3</v>
      </c>
      <c r="N10" s="76">
        <v>1000</v>
      </c>
    </row>
    <row r="11" spans="1:16" ht="6" customHeight="1" x14ac:dyDescent="0.2"/>
    <row r="12" spans="1:16" x14ac:dyDescent="0.2">
      <c r="A12" s="54"/>
      <c r="B12" s="55" t="s">
        <v>106</v>
      </c>
      <c r="C12" s="55"/>
      <c r="D12" s="55"/>
      <c r="E12" s="55"/>
      <c r="F12" s="55"/>
      <c r="G12" s="55"/>
      <c r="H12" s="55"/>
      <c r="I12" s="55"/>
      <c r="J12" s="55"/>
      <c r="K12" s="55"/>
      <c r="L12" s="55"/>
      <c r="M12" s="55"/>
      <c r="N12" s="55"/>
      <c r="O12" s="74"/>
      <c r="P12" s="11"/>
    </row>
    <row r="13" spans="1:16" x14ac:dyDescent="0.2">
      <c r="B13" s="77">
        <v>31352</v>
      </c>
      <c r="C13" s="78">
        <v>64.35770002608696</v>
      </c>
      <c r="D13" s="78">
        <v>54.18825421641742</v>
      </c>
      <c r="E13" s="78">
        <v>63.443088987298154</v>
      </c>
      <c r="F13" s="78">
        <v>74.600368273074864</v>
      </c>
      <c r="G13" s="78">
        <v>43.884165573339267</v>
      </c>
      <c r="H13" s="78">
        <v>87.155288072772692</v>
      </c>
      <c r="I13" s="78">
        <v>55.062153565824367</v>
      </c>
      <c r="J13" s="78" t="s">
        <v>4</v>
      </c>
      <c r="K13" s="78" t="s">
        <v>4</v>
      </c>
      <c r="L13" s="78">
        <v>54.448001402826861</v>
      </c>
      <c r="M13" s="78">
        <v>54.452492458293499</v>
      </c>
      <c r="N13" s="79">
        <v>60.260855615482555</v>
      </c>
    </row>
    <row r="14" spans="1:16" x14ac:dyDescent="0.2">
      <c r="B14" s="77">
        <v>31717</v>
      </c>
      <c r="C14" s="78">
        <v>65.857234436694782</v>
      </c>
      <c r="D14" s="78">
        <v>56.32869025796591</v>
      </c>
      <c r="E14" s="78">
        <v>64.635819060259351</v>
      </c>
      <c r="F14" s="78">
        <v>79.47923235813397</v>
      </c>
      <c r="G14" s="78">
        <v>43.910496072683273</v>
      </c>
      <c r="H14" s="78">
        <v>89.281877101748336</v>
      </c>
      <c r="I14" s="78">
        <v>55.623787532195777</v>
      </c>
      <c r="J14" s="78" t="s">
        <v>4</v>
      </c>
      <c r="K14" s="78" t="s">
        <v>4</v>
      </c>
      <c r="L14" s="78">
        <v>58.678611111826505</v>
      </c>
      <c r="M14" s="78">
        <v>56.287541454137994</v>
      </c>
      <c r="N14" s="79">
        <v>61.912003059346773</v>
      </c>
    </row>
    <row r="15" spans="1:16" x14ac:dyDescent="0.2">
      <c r="B15" s="77">
        <v>32082</v>
      </c>
      <c r="C15" s="78">
        <v>66.526554516966087</v>
      </c>
      <c r="D15" s="78">
        <v>60.658331769857661</v>
      </c>
      <c r="E15" s="78">
        <v>62.954577202095955</v>
      </c>
      <c r="F15" s="78">
        <v>81.523282448816204</v>
      </c>
      <c r="G15" s="78">
        <v>46.75419000183566</v>
      </c>
      <c r="H15" s="78">
        <v>91.042413920818348</v>
      </c>
      <c r="I15" s="78">
        <v>59.434088558950819</v>
      </c>
      <c r="J15" s="78" t="s">
        <v>4</v>
      </c>
      <c r="K15" s="78" t="s">
        <v>4</v>
      </c>
      <c r="L15" s="78">
        <v>58.798396714912727</v>
      </c>
      <c r="M15" s="78">
        <v>58.138926197719961</v>
      </c>
      <c r="N15" s="79">
        <v>63.496863562033965</v>
      </c>
    </row>
    <row r="16" spans="1:16" x14ac:dyDescent="0.2">
      <c r="B16" s="80">
        <v>32448</v>
      </c>
      <c r="C16" s="78">
        <v>70.330094588507819</v>
      </c>
      <c r="D16" s="78">
        <v>63.969234102480769</v>
      </c>
      <c r="E16" s="78">
        <v>63.328891427121007</v>
      </c>
      <c r="F16" s="78">
        <v>81.970884658454651</v>
      </c>
      <c r="G16" s="78">
        <v>46.920949831014347</v>
      </c>
      <c r="H16" s="78">
        <v>92.968545787226631</v>
      </c>
      <c r="I16" s="78">
        <v>64.890747977324011</v>
      </c>
      <c r="J16" s="78" t="s">
        <v>4</v>
      </c>
      <c r="K16" s="78" t="s">
        <v>4</v>
      </c>
      <c r="L16" s="78">
        <v>63.551707237379517</v>
      </c>
      <c r="M16" s="78">
        <v>61.264499264826007</v>
      </c>
      <c r="N16" s="79">
        <v>66.365280289330926</v>
      </c>
    </row>
    <row r="17" spans="2:14" x14ac:dyDescent="0.2">
      <c r="B17" s="77">
        <v>32813</v>
      </c>
      <c r="C17" s="78">
        <v>77.150762499195679</v>
      </c>
      <c r="D17" s="78">
        <v>68.735781605459863</v>
      </c>
      <c r="E17" s="78">
        <v>64.661463290817949</v>
      </c>
      <c r="F17" s="78">
        <v>81.597611048898855</v>
      </c>
      <c r="G17" s="78">
        <v>47.711012597111882</v>
      </c>
      <c r="H17" s="78">
        <v>94.275507536812754</v>
      </c>
      <c r="I17" s="78">
        <v>65.826407617370251</v>
      </c>
      <c r="J17" s="78" t="s">
        <v>4</v>
      </c>
      <c r="K17" s="78" t="s">
        <v>4</v>
      </c>
      <c r="L17" s="78">
        <v>65.512171213853946</v>
      </c>
      <c r="M17" s="78">
        <v>64.858683221695799</v>
      </c>
      <c r="N17" s="79">
        <v>69.680530440024114</v>
      </c>
    </row>
    <row r="18" spans="2:14" x14ac:dyDescent="0.2">
      <c r="B18" s="77">
        <v>33178</v>
      </c>
      <c r="C18" s="78">
        <v>81.268901615082683</v>
      </c>
      <c r="D18" s="78">
        <v>70.360740981475459</v>
      </c>
      <c r="E18" s="78">
        <v>63.519258836220573</v>
      </c>
      <c r="F18" s="78">
        <v>87.644643523702882</v>
      </c>
      <c r="G18" s="78">
        <v>50.651801782030461</v>
      </c>
      <c r="H18" s="78">
        <v>97.412215735819473</v>
      </c>
      <c r="I18" s="78">
        <v>76.338818867301441</v>
      </c>
      <c r="J18" s="78" t="s">
        <v>4</v>
      </c>
      <c r="K18" s="78" t="s">
        <v>4</v>
      </c>
      <c r="L18" s="78">
        <v>68.417180691528486</v>
      </c>
      <c r="M18" s="78">
        <v>67.853836519087295</v>
      </c>
      <c r="N18" s="79">
        <v>73.357444243520192</v>
      </c>
    </row>
    <row r="19" spans="2:14" x14ac:dyDescent="0.2">
      <c r="B19" s="77">
        <v>33543</v>
      </c>
      <c r="C19" s="78">
        <v>84.421851875683672</v>
      </c>
      <c r="D19" s="78">
        <v>76.373090672733184</v>
      </c>
      <c r="E19" s="78">
        <v>65.803667745415311</v>
      </c>
      <c r="F19" s="78">
        <v>87.196715192235914</v>
      </c>
      <c r="G19" s="78">
        <v>53.28534433568889</v>
      </c>
      <c r="H19" s="78">
        <v>98.022131218959657</v>
      </c>
      <c r="I19" s="78">
        <v>77.824866530904288</v>
      </c>
      <c r="J19" s="78" t="s">
        <v>4</v>
      </c>
      <c r="K19" s="78" t="s">
        <v>4</v>
      </c>
      <c r="L19" s="78">
        <v>67.309263192288839</v>
      </c>
      <c r="M19" s="78">
        <v>83.319719000163374</v>
      </c>
      <c r="N19" s="79">
        <v>76.793248945147681</v>
      </c>
    </row>
    <row r="20" spans="2:14" x14ac:dyDescent="0.2">
      <c r="B20" s="77">
        <v>33909</v>
      </c>
      <c r="C20" s="78">
        <v>86.80265105205585</v>
      </c>
      <c r="D20" s="78">
        <v>80.218827862636772</v>
      </c>
      <c r="E20" s="78">
        <v>65.803667745415311</v>
      </c>
      <c r="F20" s="78">
        <v>88.913773796192615</v>
      </c>
      <c r="G20" s="78">
        <v>55.392178378615633</v>
      </c>
      <c r="H20" s="78">
        <v>101.07170863466062</v>
      </c>
      <c r="I20" s="78">
        <v>78.705487368594859</v>
      </c>
      <c r="J20" s="78" t="s">
        <v>4</v>
      </c>
      <c r="K20" s="78" t="s">
        <v>4</v>
      </c>
      <c r="L20" s="78">
        <v>73.340501386452374</v>
      </c>
      <c r="M20" s="78">
        <v>81.849371017807556</v>
      </c>
      <c r="N20" s="79">
        <v>78.601567209162141</v>
      </c>
    </row>
    <row r="21" spans="2:14" x14ac:dyDescent="0.2">
      <c r="B21" s="22" t="s">
        <v>8</v>
      </c>
      <c r="C21" s="78">
        <v>88.733028762627896</v>
      </c>
      <c r="D21" s="78">
        <v>83.522911927201804</v>
      </c>
      <c r="E21" s="78">
        <v>67.00932800304588</v>
      </c>
      <c r="F21" s="78">
        <v>94.214259051885037</v>
      </c>
      <c r="G21" s="78">
        <v>67.594258877233017</v>
      </c>
      <c r="H21" s="78">
        <v>101.24597020127212</v>
      </c>
      <c r="I21" s="78">
        <v>75.072926413121252</v>
      </c>
      <c r="J21" s="78" t="s">
        <v>4</v>
      </c>
      <c r="K21" s="78" t="s">
        <v>4</v>
      </c>
      <c r="L21" s="78">
        <v>83.583272027615848</v>
      </c>
      <c r="M21" s="78">
        <v>84.408865653760287</v>
      </c>
      <c r="N21" s="79">
        <v>81.735985533453885</v>
      </c>
    </row>
    <row r="22" spans="2:14" x14ac:dyDescent="0.2">
      <c r="B22" s="80">
        <v>34639</v>
      </c>
      <c r="C22" s="78">
        <v>90.856444244257119</v>
      </c>
      <c r="D22" s="78">
        <v>84.497887552811179</v>
      </c>
      <c r="E22" s="78">
        <v>64.344184275652012</v>
      </c>
      <c r="F22" s="78">
        <v>94.288913773796196</v>
      </c>
      <c r="G22" s="78">
        <v>76.54830355967168</v>
      </c>
      <c r="H22" s="78">
        <v>103.16284743399844</v>
      </c>
      <c r="I22" s="78">
        <v>80.52176784633167</v>
      </c>
      <c r="J22" s="78" t="s">
        <v>4</v>
      </c>
      <c r="K22" s="78" t="s">
        <v>4</v>
      </c>
      <c r="L22" s="78">
        <v>86.913902957033173</v>
      </c>
      <c r="M22" s="78">
        <v>89.921340048667304</v>
      </c>
      <c r="N22" s="79">
        <v>84.689572031344184</v>
      </c>
    </row>
    <row r="23" spans="2:14" x14ac:dyDescent="0.2">
      <c r="B23" s="22" t="s">
        <v>9</v>
      </c>
      <c r="C23" s="78">
        <v>92.593784183771959</v>
      </c>
      <c r="D23" s="78">
        <v>84.606218177878873</v>
      </c>
      <c r="E23" s="78">
        <v>65.740211942382132</v>
      </c>
      <c r="F23" s="78">
        <v>96.603210153042184</v>
      </c>
      <c r="G23" s="78">
        <v>78.260106219549655</v>
      </c>
      <c r="H23" s="78">
        <v>102.37867038424676</v>
      </c>
      <c r="I23" s="78">
        <v>81.78766030051186</v>
      </c>
      <c r="J23" s="78" t="s">
        <v>4</v>
      </c>
      <c r="K23" s="78" t="s">
        <v>4</v>
      </c>
      <c r="L23" s="78">
        <v>91.449267160885057</v>
      </c>
      <c r="M23" s="78">
        <v>86.097042966835488</v>
      </c>
      <c r="N23" s="79">
        <v>85.895117540687153</v>
      </c>
    </row>
    <row r="24" spans="2:14" x14ac:dyDescent="0.2">
      <c r="B24" s="22" t="s">
        <v>10</v>
      </c>
      <c r="C24" s="78">
        <v>95.231967054887079</v>
      </c>
      <c r="D24" s="78">
        <v>90.997725056873577</v>
      </c>
      <c r="E24" s="78">
        <v>68.849546291008309</v>
      </c>
      <c r="F24" s="78">
        <v>99.141470698021678</v>
      </c>
      <c r="G24" s="78">
        <v>83.439406575077911</v>
      </c>
      <c r="H24" s="78">
        <v>106.56094798292237</v>
      </c>
      <c r="I24" s="78">
        <v>85.089988441851503</v>
      </c>
      <c r="J24" s="78" t="s">
        <v>4</v>
      </c>
      <c r="K24" s="78" t="s">
        <v>4</v>
      </c>
      <c r="L24" s="78">
        <v>87.43138475468281</v>
      </c>
      <c r="M24" s="78">
        <v>88.329793606709131</v>
      </c>
      <c r="N24" s="79">
        <v>88.908981314044595</v>
      </c>
    </row>
    <row r="25" spans="2:14" x14ac:dyDescent="0.2">
      <c r="B25" s="80">
        <v>35765</v>
      </c>
      <c r="C25" s="78">
        <v>96.390193681230315</v>
      </c>
      <c r="D25" s="78">
        <v>93.001841620626152</v>
      </c>
      <c r="E25" s="78">
        <v>76.464242654990798</v>
      </c>
      <c r="F25" s="78">
        <v>100.70921985815603</v>
      </c>
      <c r="G25" s="78">
        <v>71.500680331826359</v>
      </c>
      <c r="H25" s="78">
        <v>103.24997821730418</v>
      </c>
      <c r="I25" s="78">
        <v>87.18146293136661</v>
      </c>
      <c r="J25" s="78" t="s">
        <v>4</v>
      </c>
      <c r="K25" s="78" t="s">
        <v>4</v>
      </c>
      <c r="L25" s="78">
        <v>93.543093203553838</v>
      </c>
      <c r="M25" s="78">
        <v>84.191036323040905</v>
      </c>
      <c r="N25" s="79">
        <v>89.150090415913198</v>
      </c>
    </row>
    <row r="26" spans="2:14" x14ac:dyDescent="0.2">
      <c r="B26" s="80">
        <v>36130</v>
      </c>
      <c r="C26" s="78">
        <v>95.489350749630006</v>
      </c>
      <c r="D26" s="78">
        <v>94.085147871303221</v>
      </c>
      <c r="E26" s="78">
        <v>83.825115806840529</v>
      </c>
      <c r="F26" s="78">
        <v>97.872340425531917</v>
      </c>
      <c r="G26" s="78">
        <v>76.636088311460298</v>
      </c>
      <c r="H26" s="78">
        <v>107.60651738259128</v>
      </c>
      <c r="I26" s="78">
        <v>89.383015025593039</v>
      </c>
      <c r="J26" s="78" t="s">
        <v>4</v>
      </c>
      <c r="K26" s="78" t="s">
        <v>4</v>
      </c>
      <c r="L26" s="78">
        <v>100.5282361269945</v>
      </c>
      <c r="M26" s="78">
        <v>87.43138475468281</v>
      </c>
      <c r="N26" s="79">
        <v>91.50090415913202</v>
      </c>
    </row>
    <row r="27" spans="2:14" x14ac:dyDescent="0.2">
      <c r="B27" s="80">
        <v>36495</v>
      </c>
      <c r="C27" s="78">
        <v>96.3</v>
      </c>
      <c r="D27" s="78">
        <v>104.6</v>
      </c>
      <c r="E27" s="78">
        <v>83.4</v>
      </c>
      <c r="F27" s="78">
        <v>95.9</v>
      </c>
      <c r="G27" s="78">
        <v>86.9</v>
      </c>
      <c r="H27" s="78">
        <v>98.8</v>
      </c>
      <c r="I27" s="78">
        <v>91.6</v>
      </c>
      <c r="J27" s="78" t="s">
        <v>4</v>
      </c>
      <c r="K27" s="78" t="s">
        <v>4</v>
      </c>
      <c r="L27" s="78">
        <v>100.7</v>
      </c>
      <c r="M27" s="78">
        <v>91.8</v>
      </c>
      <c r="N27" s="79">
        <v>93.9</v>
      </c>
    </row>
    <row r="28" spans="2:14" x14ac:dyDescent="0.2">
      <c r="B28" s="80">
        <v>36861</v>
      </c>
      <c r="C28" s="78">
        <v>100</v>
      </c>
      <c r="D28" s="78">
        <v>100</v>
      </c>
      <c r="E28" s="78">
        <v>100</v>
      </c>
      <c r="F28" s="78">
        <v>100</v>
      </c>
      <c r="G28" s="78">
        <v>100</v>
      </c>
      <c r="H28" s="78">
        <v>100</v>
      </c>
      <c r="I28" s="78">
        <v>100</v>
      </c>
      <c r="J28" s="78">
        <v>100</v>
      </c>
      <c r="K28" s="78">
        <v>100</v>
      </c>
      <c r="L28" s="78">
        <v>100</v>
      </c>
      <c r="M28" s="78">
        <v>100</v>
      </c>
      <c r="N28" s="79">
        <v>100</v>
      </c>
    </row>
    <row r="29" spans="2:14" x14ac:dyDescent="0.2">
      <c r="B29" s="22" t="s">
        <v>3</v>
      </c>
      <c r="C29" s="78">
        <v>102.37170027929858</v>
      </c>
      <c r="D29" s="78">
        <v>99.990789877928279</v>
      </c>
      <c r="E29" s="78">
        <v>109.05948977135681</v>
      </c>
      <c r="F29" s="78">
        <v>99.996555858515748</v>
      </c>
      <c r="G29" s="78">
        <v>102.8744898391915</v>
      </c>
      <c r="H29" s="78">
        <v>100.35011903703</v>
      </c>
      <c r="I29" s="78">
        <v>101.85085189592847</v>
      </c>
      <c r="J29" s="78">
        <v>99.996756408038721</v>
      </c>
      <c r="K29" s="78">
        <v>101</v>
      </c>
      <c r="L29" s="78">
        <v>100</v>
      </c>
      <c r="M29" s="78">
        <v>103.6969261334288</v>
      </c>
      <c r="N29" s="79">
        <v>102.91972201948506</v>
      </c>
    </row>
    <row r="30" spans="2:14" x14ac:dyDescent="0.2">
      <c r="B30" s="22" t="s">
        <v>7</v>
      </c>
      <c r="C30" s="78">
        <v>101.7</v>
      </c>
      <c r="D30" s="78">
        <v>98.5</v>
      </c>
      <c r="E30" s="78">
        <v>99.7</v>
      </c>
      <c r="F30" s="78">
        <v>94.1</v>
      </c>
      <c r="G30" s="78">
        <v>111.8</v>
      </c>
      <c r="H30" s="78">
        <v>105.4</v>
      </c>
      <c r="I30" s="78">
        <v>100.5</v>
      </c>
      <c r="J30" s="78">
        <v>98.2</v>
      </c>
      <c r="K30" s="78">
        <v>110.5</v>
      </c>
      <c r="L30" s="78">
        <v>114.6</v>
      </c>
      <c r="M30" s="78">
        <v>105.3</v>
      </c>
      <c r="N30" s="79">
        <v>101.5</v>
      </c>
    </row>
    <row r="31" spans="2:14" x14ac:dyDescent="0.2">
      <c r="B31" s="22" t="s">
        <v>23</v>
      </c>
      <c r="C31" s="78">
        <v>101.73103499542547</v>
      </c>
      <c r="D31" s="78">
        <v>99.537152153006417</v>
      </c>
      <c r="E31" s="78">
        <v>88.863212256444299</v>
      </c>
      <c r="F31" s="78">
        <v>101.39692800088801</v>
      </c>
      <c r="G31" s="78">
        <v>111.08094600792077</v>
      </c>
      <c r="H31" s="78">
        <v>112.00033097750111</v>
      </c>
      <c r="I31" s="78">
        <v>129.58480381284707</v>
      </c>
      <c r="J31" s="78">
        <v>129.5577530214205</v>
      </c>
      <c r="K31" s="78">
        <v>114.24201938002815</v>
      </c>
      <c r="L31" s="78">
        <v>111.61375040845719</v>
      </c>
      <c r="M31" s="78">
        <v>105.91441936600295</v>
      </c>
      <c r="N31" s="79">
        <v>108.54399289433847</v>
      </c>
    </row>
    <row r="32" spans="2:14" x14ac:dyDescent="0.2">
      <c r="B32" s="22">
        <v>38325</v>
      </c>
      <c r="C32" s="78">
        <v>115.809760761392</v>
      </c>
      <c r="D32" s="78">
        <v>102.85592119156</v>
      </c>
      <c r="E32" s="78" t="e">
        <v>#REF!</v>
      </c>
      <c r="F32" s="78">
        <v>116.02492748211932</v>
      </c>
      <c r="G32" s="78">
        <v>155.20286460937726</v>
      </c>
      <c r="H32" s="78">
        <v>116.89262363215035</v>
      </c>
      <c r="I32" s="78">
        <v>131.64244304335966</v>
      </c>
      <c r="J32" s="78">
        <v>131.49947520838055</v>
      </c>
      <c r="K32" s="78">
        <v>187.76406292444159</v>
      </c>
      <c r="L32" s="78">
        <v>112.01734642349172</v>
      </c>
      <c r="M32" s="78">
        <v>113.90099109396458</v>
      </c>
      <c r="N32" s="79">
        <v>113.96760950366179</v>
      </c>
    </row>
    <row r="33" spans="2:16" x14ac:dyDescent="0.2">
      <c r="B33" s="22">
        <v>38690</v>
      </c>
      <c r="C33" s="78">
        <v>109.62443070675749</v>
      </c>
      <c r="D33" s="78">
        <v>100.80022583231765</v>
      </c>
      <c r="E33" s="78">
        <v>96.221633332473047</v>
      </c>
      <c r="F33" s="78">
        <v>130.77417544586976</v>
      </c>
      <c r="G33" s="78">
        <v>147.09452247611071</v>
      </c>
      <c r="H33" s="78">
        <v>111.77545533376164</v>
      </c>
      <c r="I33" s="78">
        <v>134.7314734093282</v>
      </c>
      <c r="J33" s="78">
        <v>132.22481494778643</v>
      </c>
      <c r="K33" s="78">
        <v>183.14597260206745</v>
      </c>
      <c r="L33" s="78">
        <v>122.07230871862721</v>
      </c>
      <c r="M33" s="78">
        <v>119.50109837510078</v>
      </c>
      <c r="N33" s="79">
        <v>117.80017839776137</v>
      </c>
    </row>
    <row r="34" spans="2:16" x14ac:dyDescent="0.2">
      <c r="B34" s="22">
        <v>39057</v>
      </c>
      <c r="C34" s="78">
        <v>117.44501982631476</v>
      </c>
      <c r="D34" s="78">
        <v>102.99987344596661</v>
      </c>
      <c r="E34" s="78">
        <v>109.76143466975765</v>
      </c>
      <c r="F34" s="78">
        <v>139.47073835915768</v>
      </c>
      <c r="G34" s="78">
        <v>151.23187843704923</v>
      </c>
      <c r="H34" s="78">
        <v>175.60431237235633</v>
      </c>
      <c r="I34" s="78">
        <v>135.903718299384</v>
      </c>
      <c r="J34" s="78">
        <v>135.82176729062994</v>
      </c>
      <c r="K34" s="78">
        <v>191.48978063169267</v>
      </c>
      <c r="L34" s="78">
        <v>133.05619129104198</v>
      </c>
      <c r="M34" s="78">
        <v>111.91797735046026</v>
      </c>
      <c r="N34" s="79">
        <v>130.10998599682094</v>
      </c>
    </row>
    <row r="35" spans="2:16" x14ac:dyDescent="0.2">
      <c r="B35" s="22" t="s">
        <v>40</v>
      </c>
      <c r="C35" s="78">
        <v>125.25260835684647</v>
      </c>
      <c r="D35" s="78">
        <v>110.483746491481</v>
      </c>
      <c r="E35" s="78">
        <v>109.70164721491406</v>
      </c>
      <c r="F35" s="78">
        <v>133.24912829614044</v>
      </c>
      <c r="G35" s="78">
        <v>138.64476124378848</v>
      </c>
      <c r="H35" s="78">
        <v>176.06960447935418</v>
      </c>
      <c r="I35" s="78">
        <v>146.41934317191374</v>
      </c>
      <c r="J35" s="78">
        <v>141.10219851740672</v>
      </c>
      <c r="K35" s="78">
        <v>198.88419709714094</v>
      </c>
      <c r="L35" s="78">
        <v>134.13250111372096</v>
      </c>
      <c r="M35" s="78">
        <v>100.58579298527036</v>
      </c>
      <c r="N35" s="79">
        <v>134.41721651386345</v>
      </c>
    </row>
    <row r="36" spans="2:16" x14ac:dyDescent="0.2">
      <c r="B36" s="22">
        <v>39790</v>
      </c>
      <c r="C36" s="78">
        <v>144.17607035880079</v>
      </c>
      <c r="D36" s="78">
        <v>120.68859324748558</v>
      </c>
      <c r="E36" s="78">
        <v>113.92432971428615</v>
      </c>
      <c r="F36" s="78">
        <v>146.59606653305829</v>
      </c>
      <c r="G36" s="78">
        <v>107.28053895949597</v>
      </c>
      <c r="H36" s="78">
        <v>175.33134726489931</v>
      </c>
      <c r="I36" s="78">
        <v>148.70666019427682</v>
      </c>
      <c r="J36" s="78">
        <v>141.71504769623826</v>
      </c>
      <c r="K36" s="78">
        <v>200.79957497002138</v>
      </c>
      <c r="L36" s="78">
        <v>132.53628970564429</v>
      </c>
      <c r="M36" s="78">
        <v>89.881045249577113</v>
      </c>
      <c r="N36" s="79">
        <v>141.51688866247699</v>
      </c>
      <c r="O36" s="23"/>
    </row>
    <row r="37" spans="2:16" ht="15" customHeight="1" x14ac:dyDescent="0.2">
      <c r="B37" s="22" t="s">
        <v>49</v>
      </c>
      <c r="C37" s="78">
        <v>147.16778581781779</v>
      </c>
      <c r="D37" s="78">
        <v>126.68349669300304</v>
      </c>
      <c r="E37" s="78">
        <v>114.28706641720564</v>
      </c>
      <c r="F37" s="78">
        <v>129.88855003883128</v>
      </c>
      <c r="G37" s="78">
        <v>109.45097494980641</v>
      </c>
      <c r="H37" s="78">
        <v>161.69267866382367</v>
      </c>
      <c r="I37" s="78">
        <v>138.8975529977144</v>
      </c>
      <c r="J37" s="78">
        <v>219.03658416899066</v>
      </c>
      <c r="K37" s="78">
        <v>219.28458027109193</v>
      </c>
      <c r="L37" s="78">
        <v>135.76941780284488</v>
      </c>
      <c r="M37" s="78">
        <v>87.202773084402409</v>
      </c>
      <c r="N37" s="79">
        <v>140.42432227151596</v>
      </c>
    </row>
    <row r="38" spans="2:16" s="11" customFormat="1" ht="15" customHeight="1" x14ac:dyDescent="0.2">
      <c r="B38" s="22" t="s">
        <v>66</v>
      </c>
      <c r="C38" s="78">
        <v>148.57504163518118</v>
      </c>
      <c r="D38" s="78">
        <v>124.14312389419614</v>
      </c>
      <c r="E38" s="78">
        <v>110.7014073360063</v>
      </c>
      <c r="F38" s="78">
        <v>136.54912034027521</v>
      </c>
      <c r="G38" s="78">
        <v>105.51264846761094</v>
      </c>
      <c r="H38" s="78">
        <v>163.37294845698571</v>
      </c>
      <c r="I38" s="78">
        <v>142.89822135840106</v>
      </c>
      <c r="J38" s="78">
        <v>219.29984555923988</v>
      </c>
      <c r="K38" s="78">
        <v>216.37255163972532</v>
      </c>
      <c r="L38" s="78">
        <v>135.58018123399609</v>
      </c>
      <c r="M38" s="78">
        <v>79.718818699965524</v>
      </c>
      <c r="N38" s="79">
        <v>141.55635282570074</v>
      </c>
    </row>
    <row r="39" spans="2:16" s="11" customFormat="1" ht="15" customHeight="1" x14ac:dyDescent="0.2">
      <c r="B39" s="22" t="s">
        <v>67</v>
      </c>
      <c r="C39" s="78">
        <v>156.13035003524672</v>
      </c>
      <c r="D39" s="78">
        <v>150.23380274597184</v>
      </c>
      <c r="E39" s="78">
        <v>123.61241768733137</v>
      </c>
      <c r="F39" s="78">
        <v>175.95598209547356</v>
      </c>
      <c r="G39" s="78">
        <v>94.718035465167986</v>
      </c>
      <c r="H39" s="78">
        <v>172.36442355960955</v>
      </c>
      <c r="I39" s="78">
        <v>161.48819240326145</v>
      </c>
      <c r="J39" s="78">
        <v>218.64502181895799</v>
      </c>
      <c r="K39" s="78">
        <v>220.57066318595602</v>
      </c>
      <c r="L39" s="78">
        <v>136.22747821216655</v>
      </c>
      <c r="M39" s="78">
        <v>72.387259934808156</v>
      </c>
      <c r="N39" s="79">
        <v>153.81425805251726</v>
      </c>
    </row>
    <row r="40" spans="2:16" s="11" customFormat="1" ht="15" customHeight="1" x14ac:dyDescent="0.2">
      <c r="B40" s="22" t="s">
        <v>68</v>
      </c>
      <c r="C40" s="78">
        <v>161.84064422154881</v>
      </c>
      <c r="D40" s="78">
        <v>152.84471955283388</v>
      </c>
      <c r="E40" s="78">
        <v>125.12629029570174</v>
      </c>
      <c r="F40" s="78">
        <v>175.96834412565784</v>
      </c>
      <c r="G40" s="78">
        <v>89.769373391917782</v>
      </c>
      <c r="H40" s="78">
        <v>163.0956945530676</v>
      </c>
      <c r="I40" s="78">
        <v>171.21927094249921</v>
      </c>
      <c r="J40" s="78">
        <v>296.6398199600892</v>
      </c>
      <c r="K40" s="78">
        <v>214.89383582203601</v>
      </c>
      <c r="L40" s="78">
        <v>138.43591990774337</v>
      </c>
      <c r="M40" s="78">
        <v>71.449908008083483</v>
      </c>
      <c r="N40" s="79">
        <v>159.52478831775977</v>
      </c>
    </row>
    <row r="41" spans="2:16" s="11" customFormat="1" ht="15" customHeight="1" thickBot="1" x14ac:dyDescent="0.25">
      <c r="B41" s="81" t="s">
        <v>69</v>
      </c>
      <c r="C41" s="82">
        <v>164.27514478488834</v>
      </c>
      <c r="D41" s="82">
        <v>164.42934693178503</v>
      </c>
      <c r="E41" s="82">
        <v>123.18453805044106</v>
      </c>
      <c r="F41" s="82">
        <v>176.0859756664176</v>
      </c>
      <c r="G41" s="82">
        <v>84.435165387388764</v>
      </c>
      <c r="H41" s="82">
        <v>161.96221441949095</v>
      </c>
      <c r="I41" s="82">
        <v>181.37303098874455</v>
      </c>
      <c r="J41" s="82">
        <v>296.88821072121283</v>
      </c>
      <c r="K41" s="82">
        <v>220.92418916713322</v>
      </c>
      <c r="L41" s="82">
        <v>138.43583617384166</v>
      </c>
      <c r="M41" s="82">
        <v>66.700757471545643</v>
      </c>
      <c r="N41" s="83">
        <v>162.12589001562515</v>
      </c>
    </row>
    <row r="42" spans="2:16" s="11" customFormat="1" ht="6" customHeight="1" x14ac:dyDescent="0.2">
      <c r="B42" s="19"/>
      <c r="C42" s="13"/>
    </row>
    <row r="43" spans="2:16" s="11" customFormat="1" ht="15.75" customHeight="1" x14ac:dyDescent="0.25">
      <c r="B43" s="55" t="s">
        <v>105</v>
      </c>
      <c r="C43" s="55"/>
      <c r="D43" s="55"/>
      <c r="E43" s="55"/>
      <c r="F43" s="55"/>
      <c r="G43" s="55"/>
      <c r="H43" s="55"/>
      <c r="I43" s="55"/>
      <c r="J43" s="55"/>
      <c r="K43" s="55"/>
      <c r="L43" s="55"/>
      <c r="M43" s="55"/>
      <c r="N43" s="55"/>
      <c r="O43" s="48"/>
      <c r="P43" s="48"/>
    </row>
    <row r="44" spans="2:16" s="11" customFormat="1" ht="9.75" customHeight="1" x14ac:dyDescent="0.2">
      <c r="B44" s="12"/>
      <c r="C44" s="12"/>
      <c r="D44" s="12"/>
      <c r="E44" s="12"/>
      <c r="F44" s="12"/>
      <c r="G44" s="12"/>
      <c r="H44" s="12"/>
      <c r="I44" s="12"/>
      <c r="J44" s="12"/>
      <c r="K44" s="12"/>
      <c r="L44" s="12"/>
      <c r="M44" s="12"/>
    </row>
    <row r="45" spans="2:16" s="11" customFormat="1" x14ac:dyDescent="0.2">
      <c r="B45" s="87">
        <v>31717</v>
      </c>
      <c r="C45" s="121">
        <v>2.3299999999999939</v>
      </c>
      <c r="D45" s="122">
        <v>3.9500000000000037</v>
      </c>
      <c r="E45" s="122">
        <v>1.8799999999999872</v>
      </c>
      <c r="F45" s="122">
        <v>6.5400000000000142</v>
      </c>
      <c r="G45" s="122">
        <v>6.0000000000005299E-2</v>
      </c>
      <c r="H45" s="122">
        <v>2.4399999999999893</v>
      </c>
      <c r="I45" s="123">
        <v>1.0200000000000027</v>
      </c>
      <c r="J45" s="122" t="s">
        <v>4</v>
      </c>
      <c r="K45" s="122" t="s">
        <v>4</v>
      </c>
      <c r="L45" s="122">
        <v>7.7699999999999951</v>
      </c>
      <c r="M45" s="122">
        <v>3.3700000000000081</v>
      </c>
      <c r="N45" s="124">
        <v>2.7399999999999936</v>
      </c>
      <c r="O45" s="16"/>
    </row>
    <row r="46" spans="2:16" s="11" customFormat="1" x14ac:dyDescent="0.2">
      <c r="B46" s="77">
        <v>32082</v>
      </c>
      <c r="C46" s="125">
        <v>1.0163197498289858</v>
      </c>
      <c r="D46" s="126">
        <v>7.6863876863876843</v>
      </c>
      <c r="E46" s="126">
        <v>-2.6010993325480887</v>
      </c>
      <c r="F46" s="126">
        <v>2.5718040172704861</v>
      </c>
      <c r="G46" s="126">
        <v>6.4761143314011642</v>
      </c>
      <c r="H46" s="126">
        <v>1.9718859820382706</v>
      </c>
      <c r="I46" s="127">
        <v>6.8501286873886276</v>
      </c>
      <c r="J46" s="126" t="s">
        <v>4</v>
      </c>
      <c r="K46" s="126" t="s">
        <v>4</v>
      </c>
      <c r="L46" s="126">
        <v>0.20413844298042488</v>
      </c>
      <c r="M46" s="126">
        <v>3.2891554609654423</v>
      </c>
      <c r="N46" s="128">
        <v>2.5598598403737607</v>
      </c>
      <c r="O46" s="16"/>
    </row>
    <row r="47" spans="2:16" s="11" customFormat="1" x14ac:dyDescent="0.2">
      <c r="B47" s="80">
        <v>32448</v>
      </c>
      <c r="C47" s="125">
        <v>5.7173261100899584</v>
      </c>
      <c r="D47" s="126">
        <v>5.458281222083265</v>
      </c>
      <c r="E47" s="126">
        <v>0.59457825254458341</v>
      </c>
      <c r="F47" s="126">
        <v>0.54904831625182737</v>
      </c>
      <c r="G47" s="126">
        <v>0.35667354984043154</v>
      </c>
      <c r="H47" s="126">
        <v>2.1156423511392002</v>
      </c>
      <c r="I47" s="127">
        <v>9.1810264962015893</v>
      </c>
      <c r="J47" s="126" t="s">
        <v>4</v>
      </c>
      <c r="K47" s="126" t="s">
        <v>4</v>
      </c>
      <c r="L47" s="126">
        <v>8.0840818594314392</v>
      </c>
      <c r="M47" s="126">
        <v>5.3760419593518778</v>
      </c>
      <c r="N47" s="128">
        <v>4.5174148239536729</v>
      </c>
      <c r="O47" s="16"/>
    </row>
    <row r="48" spans="2:16" s="11" customFormat="1" x14ac:dyDescent="0.2">
      <c r="B48" s="77">
        <v>32813</v>
      </c>
      <c r="C48" s="125">
        <v>9.6980786825251624</v>
      </c>
      <c r="D48" s="126">
        <v>7.4513124470787497</v>
      </c>
      <c r="E48" s="126">
        <v>2.1042084168336772</v>
      </c>
      <c r="F48" s="126">
        <v>-0.45537340619306726</v>
      </c>
      <c r="G48" s="126">
        <v>1.6838166510757842</v>
      </c>
      <c r="H48" s="126">
        <v>1.4058106841611926</v>
      </c>
      <c r="I48" s="127">
        <v>1.4418999151823684</v>
      </c>
      <c r="J48" s="126" t="s">
        <v>4</v>
      </c>
      <c r="K48" s="126" t="s">
        <v>4</v>
      </c>
      <c r="L48" s="126">
        <v>3.0848329048843137</v>
      </c>
      <c r="M48" s="126">
        <v>5.8666666666666645</v>
      </c>
      <c r="N48" s="128">
        <v>4.995458673932788</v>
      </c>
      <c r="O48" s="16"/>
    </row>
    <row r="49" spans="2:15" s="11" customFormat="1" x14ac:dyDescent="0.2">
      <c r="B49" s="77">
        <v>33178</v>
      </c>
      <c r="C49" s="125">
        <v>5.3377814845704696</v>
      </c>
      <c r="D49" s="126">
        <v>2.3640661938534229</v>
      </c>
      <c r="E49" s="126">
        <v>-1.7664376840039304</v>
      </c>
      <c r="F49" s="126">
        <v>7.4107959743824274</v>
      </c>
      <c r="G49" s="126">
        <v>6.1637534498620035</v>
      </c>
      <c r="H49" s="126">
        <v>3.3271719038817111</v>
      </c>
      <c r="I49" s="127">
        <v>15.969899665551821</v>
      </c>
      <c r="J49" s="126" t="s">
        <v>4</v>
      </c>
      <c r="K49" s="126" t="s">
        <v>4</v>
      </c>
      <c r="L49" s="126">
        <v>4.4343049907346277</v>
      </c>
      <c r="M49" s="126">
        <v>4.6179680940386278</v>
      </c>
      <c r="N49" s="128">
        <v>5.2768166089965334</v>
      </c>
      <c r="O49" s="16"/>
    </row>
    <row r="50" spans="2:15" x14ac:dyDescent="0.2">
      <c r="B50" s="77">
        <v>33543</v>
      </c>
      <c r="C50" s="125">
        <v>3.8796516231195537</v>
      </c>
      <c r="D50" s="126">
        <v>8.5450346420323431</v>
      </c>
      <c r="E50" s="126">
        <v>3.5964035964035843</v>
      </c>
      <c r="F50" s="126">
        <v>-0.51107325383305324</v>
      </c>
      <c r="G50" s="126">
        <v>5.1993067590987874</v>
      </c>
      <c r="H50" s="126">
        <v>0.6261180679785241</v>
      </c>
      <c r="I50" s="127">
        <v>1.9466474405191148</v>
      </c>
      <c r="J50" s="126" t="s">
        <v>4</v>
      </c>
      <c r="K50" s="126" t="s">
        <v>4</v>
      </c>
      <c r="L50" s="126">
        <v>-1.6193556765147901</v>
      </c>
      <c r="M50" s="126">
        <v>22.792937399678973</v>
      </c>
      <c r="N50" s="128">
        <v>4.6836483155299957</v>
      </c>
      <c r="O50" s="16"/>
    </row>
    <row r="51" spans="2:15" x14ac:dyDescent="0.2">
      <c r="B51" s="77">
        <v>33909</v>
      </c>
      <c r="C51" s="125">
        <v>2.8201219512195146</v>
      </c>
      <c r="D51" s="126">
        <v>5.0354609929078036</v>
      </c>
      <c r="E51" s="126">
        <v>0</v>
      </c>
      <c r="F51" s="126">
        <v>1.9691780821917819</v>
      </c>
      <c r="G51" s="126">
        <v>3.9538714991762745</v>
      </c>
      <c r="H51" s="126">
        <v>3.1111111111111103</v>
      </c>
      <c r="I51" s="127">
        <v>1.1315417256011311</v>
      </c>
      <c r="J51" s="126" t="s">
        <v>4</v>
      </c>
      <c r="K51" s="126" t="s">
        <v>4</v>
      </c>
      <c r="L51" s="126">
        <v>8.9604876180764563</v>
      </c>
      <c r="M51" s="126">
        <v>-1.764705882352934</v>
      </c>
      <c r="N51" s="128">
        <v>2.3547880690737748</v>
      </c>
      <c r="O51" s="16"/>
    </row>
    <row r="52" spans="2:15" x14ac:dyDescent="0.2">
      <c r="B52" s="22" t="s">
        <v>8</v>
      </c>
      <c r="C52" s="125">
        <v>2.2238695329874103</v>
      </c>
      <c r="D52" s="126">
        <v>4.1188386225523033</v>
      </c>
      <c r="E52" s="126">
        <v>1.8322082931533408</v>
      </c>
      <c r="F52" s="126">
        <v>5.9613769941225847</v>
      </c>
      <c r="G52" s="126">
        <v>22.028526148969878</v>
      </c>
      <c r="H52" s="126">
        <v>0.17241379310345586</v>
      </c>
      <c r="I52" s="127">
        <v>-4.6153846153846141</v>
      </c>
      <c r="J52" s="126" t="s">
        <v>4</v>
      </c>
      <c r="K52" s="126" t="s">
        <v>4</v>
      </c>
      <c r="L52" s="126">
        <v>13.966049382716031</v>
      </c>
      <c r="M52" s="126">
        <v>3.1270791749833666</v>
      </c>
      <c r="N52" s="128">
        <v>3.987730061349696</v>
      </c>
      <c r="O52" s="16"/>
    </row>
    <row r="53" spans="2:15" x14ac:dyDescent="0.2">
      <c r="B53" s="80">
        <v>34639</v>
      </c>
      <c r="C53" s="125">
        <v>2.3930384336475528</v>
      </c>
      <c r="D53" s="126">
        <v>1.1673151750972943</v>
      </c>
      <c r="E53" s="126">
        <v>-3.9772727272727244</v>
      </c>
      <c r="F53" s="126">
        <v>7.9239302694134373E-2</v>
      </c>
      <c r="G53" s="126">
        <v>13.246753246753254</v>
      </c>
      <c r="H53" s="126">
        <v>1.8932874354561091</v>
      </c>
      <c r="I53" s="127">
        <v>7.2580645161290391</v>
      </c>
      <c r="J53" s="126" t="s">
        <v>4</v>
      </c>
      <c r="K53" s="126" t="s">
        <v>4</v>
      </c>
      <c r="L53" s="126">
        <v>3.9848056299074854</v>
      </c>
      <c r="M53" s="126">
        <v>6.5306817621727449</v>
      </c>
      <c r="N53" s="128">
        <v>3.6135693215339284</v>
      </c>
      <c r="O53" s="16"/>
    </row>
    <row r="54" spans="2:15" x14ac:dyDescent="0.2">
      <c r="B54" s="22" t="s">
        <v>9</v>
      </c>
      <c r="C54" s="125">
        <v>1.9121813031161561</v>
      </c>
      <c r="D54" s="126">
        <v>0.12820512820511334</v>
      </c>
      <c r="E54" s="126">
        <v>2.1696252465483199</v>
      </c>
      <c r="F54" s="126">
        <v>2.4544734758511488</v>
      </c>
      <c r="G54" s="126">
        <v>2.2362385321100864</v>
      </c>
      <c r="H54" s="126">
        <v>-0.76013513513513409</v>
      </c>
      <c r="I54" s="127">
        <v>1.5721120984278785</v>
      </c>
      <c r="J54" s="126" t="s">
        <v>4</v>
      </c>
      <c r="K54" s="126" t="s">
        <v>4</v>
      </c>
      <c r="L54" s="126">
        <v>5.218226370634846</v>
      </c>
      <c r="M54" s="126">
        <v>-4.2529360436154828</v>
      </c>
      <c r="N54" s="128">
        <v>1.423487544483975</v>
      </c>
      <c r="O54" s="16"/>
    </row>
    <row r="55" spans="2:15" x14ac:dyDescent="0.2">
      <c r="B55" s="22" t="s">
        <v>10</v>
      </c>
      <c r="C55" s="125">
        <v>2.8492008339124446</v>
      </c>
      <c r="D55" s="126">
        <v>7.5544174135723594</v>
      </c>
      <c r="E55" s="126">
        <v>4.7297297297297227</v>
      </c>
      <c r="F55" s="126">
        <v>2.6275115919629304</v>
      </c>
      <c r="G55" s="126">
        <v>6.6180594503645684</v>
      </c>
      <c r="H55" s="126">
        <v>4.0851063829787222</v>
      </c>
      <c r="I55" s="127">
        <v>4.0376850605652743</v>
      </c>
      <c r="J55" s="126" t="s">
        <v>4</v>
      </c>
      <c r="K55" s="126" t="s">
        <v>4</v>
      </c>
      <c r="L55" s="126">
        <v>-4.3935643564356379</v>
      </c>
      <c r="M55" s="126">
        <v>2.5932953826691785</v>
      </c>
      <c r="N55" s="128">
        <v>3.5087719298245599</v>
      </c>
      <c r="O55" s="16"/>
    </row>
    <row r="56" spans="2:15" x14ac:dyDescent="0.2">
      <c r="B56" s="80">
        <v>35765</v>
      </c>
      <c r="C56" s="125">
        <v>1.2162162162162315</v>
      </c>
      <c r="D56" s="126">
        <v>2.2023809523809548</v>
      </c>
      <c r="E56" s="126">
        <v>11.059907834101388</v>
      </c>
      <c r="F56" s="126">
        <v>1.5813253012047948</v>
      </c>
      <c r="G56" s="126">
        <v>-14.308258811152029</v>
      </c>
      <c r="H56" s="126">
        <v>-3.107113654946855</v>
      </c>
      <c r="I56" s="127">
        <v>2.4579560155239317</v>
      </c>
      <c r="J56" s="126" t="s">
        <v>4</v>
      </c>
      <c r="K56" s="126" t="s">
        <v>4</v>
      </c>
      <c r="L56" s="126">
        <v>6.9902912621359174</v>
      </c>
      <c r="M56" s="126">
        <v>-4.6855733662145287</v>
      </c>
      <c r="N56" s="128">
        <v>0.27118644067797365</v>
      </c>
      <c r="O56" s="16"/>
    </row>
    <row r="57" spans="2:15" x14ac:dyDescent="0.2">
      <c r="B57" s="80">
        <v>36130</v>
      </c>
      <c r="C57" s="125">
        <v>-0.93457943925236286</v>
      </c>
      <c r="D57" s="126">
        <v>1.1648223645894027</v>
      </c>
      <c r="E57" s="126">
        <v>9.6265560165975028</v>
      </c>
      <c r="F57" s="126">
        <v>-2.8169014084507062</v>
      </c>
      <c r="G57" s="126">
        <v>7.1823204419889537</v>
      </c>
      <c r="H57" s="126">
        <v>4.2194092827004281</v>
      </c>
      <c r="I57" s="127">
        <v>2.5252525252525246</v>
      </c>
      <c r="J57" s="126" t="s">
        <v>4</v>
      </c>
      <c r="K57" s="126" t="s">
        <v>4</v>
      </c>
      <c r="L57" s="126">
        <v>7.4672994918402873</v>
      </c>
      <c r="M57" s="126">
        <v>3.8488045440000196</v>
      </c>
      <c r="N57" s="128">
        <v>2.6369168356998145</v>
      </c>
      <c r="O57" s="16"/>
    </row>
    <row r="58" spans="2:15" x14ac:dyDescent="0.2">
      <c r="B58" s="80">
        <v>36495</v>
      </c>
      <c r="C58" s="125">
        <v>0.84894204851752242</v>
      </c>
      <c r="D58" s="126">
        <v>11.175889464594118</v>
      </c>
      <c r="E58" s="126">
        <v>-0.50714610143828964</v>
      </c>
      <c r="F58" s="126">
        <v>-2.0152173913043439</v>
      </c>
      <c r="G58" s="126">
        <v>13.393052691867132</v>
      </c>
      <c r="H58" s="126">
        <v>-8.1840000000000099</v>
      </c>
      <c r="I58" s="127">
        <v>2.4803201970443332</v>
      </c>
      <c r="J58" s="126" t="s">
        <v>4</v>
      </c>
      <c r="K58" s="126" t="s">
        <v>4</v>
      </c>
      <c r="L58" s="126">
        <v>0.17086132177681743</v>
      </c>
      <c r="M58" s="126">
        <v>4.996621359223302</v>
      </c>
      <c r="N58" s="128">
        <v>2.6219367588932729</v>
      </c>
      <c r="O58" s="16"/>
    </row>
    <row r="59" spans="2:15" x14ac:dyDescent="0.2">
      <c r="B59" s="80">
        <v>36861</v>
      </c>
      <c r="C59" s="125">
        <v>3.842159916926275</v>
      </c>
      <c r="D59" s="126">
        <v>-4.3977055449330731</v>
      </c>
      <c r="E59" s="126">
        <v>19.904076738609106</v>
      </c>
      <c r="F59" s="126">
        <v>4.2752867570385753</v>
      </c>
      <c r="G59" s="126">
        <v>15.07479861910241</v>
      </c>
      <c r="H59" s="126">
        <v>1.2145748987854279</v>
      </c>
      <c r="I59" s="127">
        <v>9.1703056768559019</v>
      </c>
      <c r="J59" s="126" t="s">
        <v>4</v>
      </c>
      <c r="K59" s="126" t="s">
        <v>4</v>
      </c>
      <c r="L59" s="126">
        <v>-0.69513406156901969</v>
      </c>
      <c r="M59" s="126">
        <v>8.9324618736383474</v>
      </c>
      <c r="N59" s="128">
        <v>6.4962726304579279</v>
      </c>
      <c r="O59" s="16"/>
    </row>
    <row r="60" spans="2:15" x14ac:dyDescent="0.2">
      <c r="B60" s="22" t="s">
        <v>3</v>
      </c>
      <c r="C60" s="125">
        <v>2.3717002792985795</v>
      </c>
      <c r="D60" s="126">
        <v>-9.2101220717211163E-3</v>
      </c>
      <c r="E60" s="126">
        <v>9.0594897713568088</v>
      </c>
      <c r="F60" s="126">
        <v>-3.4441414842518725E-3</v>
      </c>
      <c r="G60" s="126">
        <v>2.8744898391914973</v>
      </c>
      <c r="H60" s="126">
        <v>0.35011903702999803</v>
      </c>
      <c r="I60" s="127">
        <v>1.8508518959284714</v>
      </c>
      <c r="J60" s="126">
        <v>-3.2435919612794351E-3</v>
      </c>
      <c r="K60" s="126">
        <v>1</v>
      </c>
      <c r="L60" s="126">
        <v>0</v>
      </c>
      <c r="M60" s="126">
        <v>3.6969261334288035</v>
      </c>
      <c r="N60" s="128">
        <v>2.9197220194850644</v>
      </c>
      <c r="O60" s="16"/>
    </row>
    <row r="61" spans="2:15" x14ac:dyDescent="0.2">
      <c r="B61" s="22" t="s">
        <v>7</v>
      </c>
      <c r="C61" s="125">
        <v>-0.65613863740271072</v>
      </c>
      <c r="D61" s="126">
        <v>-1.4909271941428599</v>
      </c>
      <c r="E61" s="126">
        <v>-8.5820039970652466</v>
      </c>
      <c r="F61" s="126">
        <v>-5.8967589512370191</v>
      </c>
      <c r="G61" s="126">
        <v>8.6761160854945008</v>
      </c>
      <c r="H61" s="126">
        <v>5.0322620555203939</v>
      </c>
      <c r="I61" s="127">
        <v>-1.3263039736857343</v>
      </c>
      <c r="J61" s="126">
        <v>-1.7968146893755415</v>
      </c>
      <c r="K61" s="126">
        <v>9.4059405940594054</v>
      </c>
      <c r="L61" s="126">
        <v>14.599999999999996</v>
      </c>
      <c r="M61" s="126">
        <v>1.5459222624482505</v>
      </c>
      <c r="N61" s="128">
        <v>-1.3794460300002349</v>
      </c>
      <c r="O61" s="16"/>
    </row>
    <row r="62" spans="2:15" x14ac:dyDescent="0.2">
      <c r="B62" s="22" t="s">
        <v>23</v>
      </c>
      <c r="C62" s="125">
        <v>3.0516219690729433E-2</v>
      </c>
      <c r="D62" s="126">
        <v>1.0529463482298651</v>
      </c>
      <c r="E62" s="126">
        <v>-10.869395931349752</v>
      </c>
      <c r="F62" s="126">
        <v>7.7544399584357242</v>
      </c>
      <c r="G62" s="126">
        <v>-0.64316099470413657</v>
      </c>
      <c r="H62" s="126">
        <v>6.2621736029422213</v>
      </c>
      <c r="I62" s="127">
        <v>28.940103296365244</v>
      </c>
      <c r="J62" s="126">
        <v>31.932538718350809</v>
      </c>
      <c r="K62" s="126">
        <v>3.3864428778535327</v>
      </c>
      <c r="L62" s="126">
        <v>-2.6058024359012228</v>
      </c>
      <c r="M62" s="126">
        <v>0.58349417474164167</v>
      </c>
      <c r="N62" s="128">
        <v>6.9398944771807622</v>
      </c>
      <c r="O62" s="16"/>
    </row>
    <row r="63" spans="2:15" x14ac:dyDescent="0.2">
      <c r="B63" s="22">
        <v>38325</v>
      </c>
      <c r="C63" s="125">
        <v>13.839164977137607</v>
      </c>
      <c r="D63" s="126">
        <v>3.3342013175663707</v>
      </c>
      <c r="E63" s="126" t="e">
        <v>#REF!</v>
      </c>
      <c r="F63" s="126">
        <v>14.426472053574646</v>
      </c>
      <c r="G63" s="126">
        <v>39.720510300938841</v>
      </c>
      <c r="H63" s="126">
        <v>4.3681055332166956</v>
      </c>
      <c r="I63" s="127">
        <v>1.5878707764872946</v>
      </c>
      <c r="J63" s="126">
        <v>1.498730984195916</v>
      </c>
      <c r="K63" s="126">
        <v>64.356393508627519</v>
      </c>
      <c r="L63" s="126">
        <v>0.36160062139076904</v>
      </c>
      <c r="M63" s="126">
        <v>7.5405896343186773</v>
      </c>
      <c r="N63" s="128">
        <v>4.996699001669219</v>
      </c>
    </row>
    <row r="64" spans="2:15" x14ac:dyDescent="0.2">
      <c r="B64" s="22">
        <v>38690</v>
      </c>
      <c r="C64" s="125">
        <v>-5.3409401884340442</v>
      </c>
      <c r="D64" s="126">
        <v>-1.9986164485502007</v>
      </c>
      <c r="E64" s="126" t="e">
        <v>#REF!</v>
      </c>
      <c r="F64" s="126">
        <v>12.71213719657222</v>
      </c>
      <c r="G64" s="126">
        <v>-5.2243508221797637</v>
      </c>
      <c r="H64" s="126">
        <v>-4.3776657066847378</v>
      </c>
      <c r="I64" s="127">
        <v>2.346530719542399</v>
      </c>
      <c r="J64" s="126">
        <v>0.55159135673847604</v>
      </c>
      <c r="K64" s="126">
        <v>-2.4595176789674156</v>
      </c>
      <c r="L64" s="126">
        <v>8.9762546749873913</v>
      </c>
      <c r="M64" s="126">
        <v>4.9166449100660587</v>
      </c>
      <c r="N64" s="128">
        <v>3.3628580179848728</v>
      </c>
    </row>
    <row r="65" spans="2:14" x14ac:dyDescent="0.2">
      <c r="B65" s="22">
        <v>39057</v>
      </c>
      <c r="C65" s="125">
        <v>7.1339837927889835</v>
      </c>
      <c r="D65" s="126">
        <v>2.1821852039380376</v>
      </c>
      <c r="E65" s="126">
        <v>14.071473189922628</v>
      </c>
      <c r="F65" s="126">
        <v>6.6500613623731963</v>
      </c>
      <c r="G65" s="126">
        <v>2.8127192578571099</v>
      </c>
      <c r="H65" s="126">
        <v>57.104537707318343</v>
      </c>
      <c r="I65" s="127">
        <v>0.87006017257333179</v>
      </c>
      <c r="J65" s="126">
        <v>2.720330782284619</v>
      </c>
      <c r="K65" s="126">
        <v>4.5558239207117754</v>
      </c>
      <c r="L65" s="126">
        <v>8.9978494612830424</v>
      </c>
      <c r="M65" s="126">
        <v>-6.3456496448576045</v>
      </c>
      <c r="N65" s="128">
        <v>10.449735956676189</v>
      </c>
    </row>
    <row r="66" spans="2:14" x14ac:dyDescent="0.2">
      <c r="B66" s="22" t="s">
        <v>40</v>
      </c>
      <c r="C66" s="125">
        <v>6.6478668419300071</v>
      </c>
      <c r="D66" s="126">
        <v>7.2659050881653755</v>
      </c>
      <c r="E66" s="126">
        <v>-5.4470365683057118E-2</v>
      </c>
      <c r="F66" s="126">
        <v>-4.4608712452612647</v>
      </c>
      <c r="G66" s="126">
        <v>-8.3230581563530475</v>
      </c>
      <c r="H66" s="126">
        <v>0.26496621905914924</v>
      </c>
      <c r="I66" s="127">
        <v>7.737554942657817</v>
      </c>
      <c r="J66" s="126">
        <v>3.8877650704380655</v>
      </c>
      <c r="K66" s="126">
        <v>3.8615201506082117</v>
      </c>
      <c r="L66" s="126">
        <v>0.80891374706848529</v>
      </c>
      <c r="M66" s="126">
        <v>-10.12543706870637</v>
      </c>
      <c r="N66" s="128">
        <v>3.3104534475530216</v>
      </c>
    </row>
    <row r="67" spans="2:14" x14ac:dyDescent="0.2">
      <c r="B67" s="22">
        <v>39790</v>
      </c>
      <c r="C67" s="125">
        <v>15.108237864429224</v>
      </c>
      <c r="D67" s="126">
        <v>9.2365140394577807</v>
      </c>
      <c r="E67" s="126">
        <v>3.8492425652456435</v>
      </c>
      <c r="F67" s="126">
        <v>10.016529494478084</v>
      </c>
      <c r="G67" s="126">
        <v>-22.622003170493166</v>
      </c>
      <c r="H67" s="126">
        <v>-0.41929850222469467</v>
      </c>
      <c r="I67" s="127">
        <v>1.5621686129799812</v>
      </c>
      <c r="J67" s="126">
        <v>0.43433000000771504</v>
      </c>
      <c r="K67" s="126">
        <v>0.9630618726056519</v>
      </c>
      <c r="L67" s="126">
        <v>-1.1900258288059213</v>
      </c>
      <c r="M67" s="126">
        <v>-10.642405272144977</v>
      </c>
      <c r="N67" s="128">
        <v>5.2818175623219314</v>
      </c>
    </row>
    <row r="68" spans="2:14" x14ac:dyDescent="0.2">
      <c r="B68" s="22" t="s">
        <v>49</v>
      </c>
      <c r="C68" s="125">
        <v>2.0750430023316149</v>
      </c>
      <c r="D68" s="126">
        <v>4.9672494178668778</v>
      </c>
      <c r="E68" s="126">
        <v>0.31840143701455909</v>
      </c>
      <c r="F68" s="126">
        <v>-11.396974618319218</v>
      </c>
      <c r="G68" s="126">
        <v>2.0231404608527281</v>
      </c>
      <c r="H68" s="126">
        <v>-7.7787964410435171</v>
      </c>
      <c r="I68" s="127">
        <v>-6.5962796715005094</v>
      </c>
      <c r="J68" s="126">
        <v>54.561274705625245</v>
      </c>
      <c r="K68" s="126">
        <v>9.2056994163609591</v>
      </c>
      <c r="L68" s="126">
        <v>2.4394285552894144</v>
      </c>
      <c r="M68" s="126">
        <v>-2.9797964161829826</v>
      </c>
      <c r="N68" s="128">
        <v>-0.77203957865893746</v>
      </c>
    </row>
    <row r="69" spans="2:14" x14ac:dyDescent="0.2">
      <c r="B69" s="22" t="s">
        <v>66</v>
      </c>
      <c r="C69" s="125">
        <v>0.95622544671934173</v>
      </c>
      <c r="D69" s="126">
        <v>-2.0052910324721158</v>
      </c>
      <c r="E69" s="126">
        <v>-3.1374145768252273</v>
      </c>
      <c r="F69" s="126">
        <v>5.1279118132065467</v>
      </c>
      <c r="G69" s="126">
        <v>-3.5982561909581507</v>
      </c>
      <c r="H69" s="126">
        <v>1.039174937942305</v>
      </c>
      <c r="I69" s="127">
        <v>2.880301541923127</v>
      </c>
      <c r="J69" s="126">
        <v>0.12019060251876271</v>
      </c>
      <c r="K69" s="126">
        <v>-1.3279678068410448</v>
      </c>
      <c r="L69" s="126">
        <v>-0.13938085020265384</v>
      </c>
      <c r="M69" s="126">
        <v>-8.5822435683246727</v>
      </c>
      <c r="N69" s="128">
        <v>0.80614991468212638</v>
      </c>
    </row>
    <row r="70" spans="2:14" x14ac:dyDescent="0.2">
      <c r="B70" s="22" t="s">
        <v>67</v>
      </c>
      <c r="C70" s="125">
        <v>5.0851800658533453</v>
      </c>
      <c r="D70" s="126">
        <v>21.016612143586858</v>
      </c>
      <c r="E70" s="126">
        <v>11.662914376632042</v>
      </c>
      <c r="F70" s="126">
        <v>28.859110668013059</v>
      </c>
      <c r="G70" s="126">
        <v>-10.230634108058204</v>
      </c>
      <c r="H70" s="126">
        <v>5.5036498928041286</v>
      </c>
      <c r="I70" s="127">
        <v>13.009238931137666</v>
      </c>
      <c r="J70" s="126">
        <v>-0.29859744707618119</v>
      </c>
      <c r="K70" s="126">
        <v>1.9402237087913261</v>
      </c>
      <c r="L70" s="126">
        <v>0.4774274324455266</v>
      </c>
      <c r="M70" s="126">
        <v>-9.1967729636723003</v>
      </c>
      <c r="N70" s="128">
        <v>8.6593819225547293</v>
      </c>
    </row>
    <row r="71" spans="2:14" x14ac:dyDescent="0.2">
      <c r="B71" s="22" t="s">
        <v>68</v>
      </c>
      <c r="C71" s="125">
        <v>3.6573889605787619</v>
      </c>
      <c r="D71" s="126">
        <v>1.7379023622778142</v>
      </c>
      <c r="E71" s="126">
        <v>1.2246929852950486</v>
      </c>
      <c r="F71" s="126">
        <v>7.0256379107191151E-3</v>
      </c>
      <c r="G71" s="126">
        <v>-5.2246249079670228</v>
      </c>
      <c r="H71" s="126">
        <v>-5.3774026072941323</v>
      </c>
      <c r="I71" s="127">
        <v>6.0258761921972113</v>
      </c>
      <c r="J71" s="126">
        <v>35.671883810696734</v>
      </c>
      <c r="K71" s="126">
        <v>-2.5737000931688097</v>
      </c>
      <c r="L71" s="126">
        <v>1.6211426098171626</v>
      </c>
      <c r="M71" s="126">
        <v>-1.2949128445652607</v>
      </c>
      <c r="N71" s="128">
        <v>3.7126143814916999</v>
      </c>
    </row>
    <row r="72" spans="2:14" ht="13.5" thickBot="1" x14ac:dyDescent="0.25">
      <c r="B72" s="81" t="s">
        <v>69</v>
      </c>
      <c r="C72" s="129">
        <v>1.5042578303178653</v>
      </c>
      <c r="D72" s="130">
        <v>7.5793441951042952</v>
      </c>
      <c r="E72" s="130">
        <v>-1.5518339436675326</v>
      </c>
      <c r="F72" s="130">
        <v>6.6848126203744918E-2</v>
      </c>
      <c r="G72" s="130">
        <v>-5.9421245832259233</v>
      </c>
      <c r="H72" s="130">
        <v>-0.69497857480710246</v>
      </c>
      <c r="I72" s="131">
        <v>5.9302670723643534</v>
      </c>
      <c r="J72" s="130">
        <v>8.3734800390942013E-2</v>
      </c>
      <c r="K72" s="130">
        <v>2.8062011746540922</v>
      </c>
      <c r="L72" s="130">
        <v>-6.0485675798384214E-5</v>
      </c>
      <c r="M72" s="130">
        <v>-6.6468252639325236</v>
      </c>
      <c r="N72" s="132">
        <v>1.6305313583517826</v>
      </c>
    </row>
    <row r="73" spans="2:14" x14ac:dyDescent="0.2">
      <c r="B73" s="22"/>
      <c r="C73" s="30"/>
      <c r="D73" s="30"/>
      <c r="E73" s="30"/>
      <c r="F73" s="30"/>
      <c r="G73" s="30"/>
      <c r="H73" s="30"/>
      <c r="I73" s="30"/>
      <c r="J73" s="30"/>
      <c r="K73" s="30"/>
      <c r="L73" s="30"/>
      <c r="M73" s="30"/>
      <c r="N73" s="31"/>
    </row>
    <row r="74" spans="2:14" x14ac:dyDescent="0.2">
      <c r="B74" s="184" t="s">
        <v>5</v>
      </c>
      <c r="C74" s="184"/>
      <c r="D74" s="184"/>
      <c r="E74" s="184"/>
      <c r="F74" s="1"/>
      <c r="G74" s="9"/>
      <c r="H74" s="9"/>
      <c r="I74" s="4"/>
      <c r="J74" s="4"/>
      <c r="K74" s="4"/>
      <c r="L74" s="12"/>
    </row>
    <row r="75" spans="2:14" x14ac:dyDescent="0.2">
      <c r="B75" s="182" t="s">
        <v>6</v>
      </c>
      <c r="C75" s="182"/>
      <c r="D75" s="182"/>
      <c r="E75" s="182"/>
      <c r="F75" s="182"/>
      <c r="G75" s="183"/>
      <c r="H75" s="183"/>
      <c r="I75" s="183"/>
      <c r="J75" s="183"/>
      <c r="K75" s="183"/>
      <c r="L75" s="183"/>
    </row>
    <row r="76" spans="2:14" ht="12.75" customHeight="1" x14ac:dyDescent="0.2">
      <c r="B76" s="182"/>
      <c r="C76" s="182"/>
      <c r="D76" s="182"/>
      <c r="E76" s="182"/>
      <c r="F76" s="182"/>
      <c r="G76" s="182"/>
      <c r="H76" s="182"/>
      <c r="I76" s="182"/>
      <c r="J76" s="182"/>
      <c r="K76" s="182"/>
      <c r="L76" s="182"/>
    </row>
    <row r="77" spans="2:14" x14ac:dyDescent="0.2">
      <c r="B77" s="8"/>
      <c r="C77" s="4"/>
      <c r="D77" s="4"/>
      <c r="E77" s="4"/>
      <c r="F77" s="4"/>
      <c r="G77" s="9"/>
      <c r="H77" s="9"/>
      <c r="I77" s="4"/>
      <c r="J77" s="4"/>
      <c r="K77" s="4"/>
      <c r="L77" s="12"/>
    </row>
    <row r="78" spans="2:14" ht="15.75" x14ac:dyDescent="0.25">
      <c r="B78" s="181"/>
      <c r="C78" s="181"/>
      <c r="D78" s="181"/>
      <c r="E78" s="181"/>
      <c r="F78" s="4"/>
      <c r="G78" s="9"/>
      <c r="H78" s="9"/>
      <c r="I78" s="4"/>
      <c r="J78" s="4"/>
      <c r="K78" s="4"/>
      <c r="L78" s="12"/>
    </row>
  </sheetData>
  <mergeCells count="4">
    <mergeCell ref="B78:E78"/>
    <mergeCell ref="B75:L75"/>
    <mergeCell ref="B76:L76"/>
    <mergeCell ref="B74:E74"/>
  </mergeCells>
  <phoneticPr fontId="0" type="noConversion"/>
  <pageMargins left="0.2" right="0.2" top="0.2" bottom="0.2" header="0.2" footer="0.2"/>
  <pageSetup scale="80" orientation="landscape" r:id="rId1"/>
  <headerFooter alignWithMargins="0"/>
  <rowBreaks count="1" manualBreakCount="1">
    <brk id="42"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C457"/>
  <sheetViews>
    <sheetView zoomScaleNormal="100" workbookViewId="0">
      <pane xSplit="2" ySplit="9" topLeftCell="AX10" activePane="bottomRight" state="frozen"/>
      <selection activeCell="C12" sqref="C12:L12"/>
      <selection pane="topRight" activeCell="C12" sqref="C12:L12"/>
      <selection pane="bottomLeft" activeCell="C12" sqref="C12:L12"/>
      <selection pane="bottomRight" sqref="A1:XFD1048576"/>
    </sheetView>
  </sheetViews>
  <sheetFormatPr defaultRowHeight="12.75" customHeight="1" x14ac:dyDescent="0.2"/>
  <cols>
    <col min="1" max="1" width="1.5703125" style="8" customWidth="1"/>
    <col min="2" max="2" width="55.140625" style="8" customWidth="1"/>
    <col min="3" max="3" width="8.42578125" style="8" bestFit="1" customWidth="1"/>
    <col min="4" max="54" width="9.28515625" style="8" bestFit="1" customWidth="1"/>
    <col min="55" max="55" width="9.28515625" style="26" bestFit="1" customWidth="1"/>
    <col min="56" max="16384" width="9.140625" style="8"/>
  </cols>
  <sheetData>
    <row r="1" spans="2:55" ht="12.75" customHeight="1" x14ac:dyDescent="0.2">
      <c r="B1"/>
      <c r="C1"/>
    </row>
    <row r="2" spans="2:55" ht="12.75" customHeight="1" x14ac:dyDescent="0.2">
      <c r="B2" s="133" t="s">
        <v>349</v>
      </c>
      <c r="C2" s="43"/>
    </row>
    <row r="3" spans="2:55" ht="12.75" customHeight="1" x14ac:dyDescent="0.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row>
    <row r="4" spans="2:55" ht="12.75" customHeight="1" x14ac:dyDescent="0.2">
      <c r="B4" s="52" t="s">
        <v>93</v>
      </c>
      <c r="C4" s="2"/>
      <c r="D4" s="2"/>
      <c r="E4" s="2"/>
      <c r="F4" s="2"/>
      <c r="G4" s="2"/>
      <c r="H4" s="2"/>
      <c r="I4" s="2"/>
      <c r="J4" s="2"/>
      <c r="K4" s="2"/>
      <c r="L4" s="2"/>
      <c r="M4" s="2"/>
      <c r="N4" s="2"/>
      <c r="O4" s="2"/>
      <c r="P4" s="2"/>
      <c r="Q4" s="3"/>
      <c r="R4" s="3"/>
      <c r="S4" s="3"/>
      <c r="T4" s="3"/>
      <c r="U4" s="3"/>
      <c r="V4" s="3"/>
      <c r="W4" s="3"/>
      <c r="X4" s="3"/>
      <c r="Y4" s="3"/>
      <c r="Z4" s="3"/>
    </row>
    <row r="5" spans="2:55" x14ac:dyDescent="0.2">
      <c r="B5" s="14" t="s">
        <v>258</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G5" s="25"/>
      <c r="AH5" s="25"/>
      <c r="AI5" s="25"/>
      <c r="AJ5" s="25"/>
      <c r="AK5" s="25"/>
      <c r="AL5" s="25"/>
      <c r="AM5" s="25"/>
      <c r="AN5" s="25"/>
      <c r="AO5" s="25"/>
      <c r="AP5" s="25"/>
      <c r="AQ5" s="25"/>
      <c r="AR5" s="25"/>
      <c r="AS5" s="25"/>
      <c r="AT5" s="25"/>
      <c r="AU5" s="25"/>
      <c r="AV5" s="25"/>
      <c r="AW5" s="25"/>
      <c r="AX5" s="25"/>
      <c r="AY5" s="25"/>
      <c r="AZ5" s="25"/>
      <c r="BA5" s="25"/>
      <c r="BB5" s="25"/>
      <c r="BC5" s="70"/>
    </row>
    <row r="6" spans="2:55" ht="16.5" customHeight="1" x14ac:dyDescent="0.2">
      <c r="B6" s="14" t="s">
        <v>284</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G6" s="25"/>
      <c r="AH6" s="25"/>
      <c r="AI6" s="25"/>
      <c r="AJ6" s="25"/>
      <c r="AK6" s="25"/>
      <c r="AL6" s="25"/>
      <c r="AM6" s="25"/>
      <c r="AN6" s="25"/>
      <c r="AO6" s="25"/>
      <c r="AP6" s="25"/>
      <c r="AQ6" s="25"/>
      <c r="AR6" s="25"/>
      <c r="AS6" s="25"/>
      <c r="AT6" s="25"/>
      <c r="AU6" s="25"/>
      <c r="AV6" s="25"/>
      <c r="AW6" s="25"/>
      <c r="AX6" s="25"/>
      <c r="AY6" s="25"/>
      <c r="AZ6" s="25"/>
      <c r="BA6" s="25"/>
      <c r="BB6" s="25"/>
      <c r="BC6" s="70"/>
    </row>
    <row r="7" spans="2:55" x14ac:dyDescent="0.2">
      <c r="B7" s="61" t="s">
        <v>281</v>
      </c>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G7" s="25"/>
      <c r="AH7" s="25"/>
      <c r="AI7" s="25"/>
      <c r="AJ7" s="25"/>
      <c r="AK7" s="25"/>
      <c r="AL7" s="25"/>
      <c r="AM7" s="25"/>
      <c r="AN7" s="25"/>
      <c r="AO7" s="25"/>
      <c r="AP7" s="25"/>
      <c r="AQ7" s="25"/>
      <c r="AR7" s="25"/>
      <c r="AS7" s="25"/>
      <c r="AT7" s="25"/>
      <c r="AU7" s="25"/>
      <c r="AV7" s="25"/>
      <c r="AW7" s="25"/>
      <c r="AX7" s="25"/>
      <c r="AY7" s="25"/>
      <c r="AZ7" s="25"/>
      <c r="BA7" s="25"/>
      <c r="BB7" s="25"/>
      <c r="BC7" s="70"/>
    </row>
    <row r="8" spans="2:55" ht="12.75" customHeight="1" thickBot="1" x14ac:dyDescent="0.25">
      <c r="B8" s="185"/>
      <c r="C8" s="185"/>
      <c r="D8" s="185"/>
      <c r="E8" s="185"/>
      <c r="F8" s="185"/>
      <c r="G8" s="185"/>
      <c r="H8" s="185"/>
      <c r="I8" s="185"/>
      <c r="J8" s="185"/>
      <c r="K8" s="185"/>
      <c r="L8" s="185"/>
      <c r="M8" s="185"/>
      <c r="N8" s="185"/>
      <c r="O8" s="185"/>
      <c r="P8" s="3"/>
      <c r="Q8" s="3"/>
      <c r="R8" s="3"/>
      <c r="S8" s="3"/>
      <c r="T8" s="3"/>
      <c r="U8" s="3"/>
      <c r="V8" s="3"/>
      <c r="W8" s="3"/>
      <c r="X8" s="3"/>
      <c r="Y8" s="3"/>
      <c r="Z8" s="3"/>
      <c r="AG8" s="25"/>
      <c r="AH8" s="25"/>
      <c r="AI8" s="25"/>
      <c r="AJ8" s="25"/>
      <c r="AK8" s="25"/>
      <c r="AL8" s="25"/>
      <c r="AM8" s="25"/>
      <c r="AN8" s="25"/>
      <c r="AO8" s="25"/>
      <c r="AP8" s="25"/>
      <c r="AQ8" s="25"/>
      <c r="AR8" s="25"/>
      <c r="AS8" s="25"/>
      <c r="AT8" s="25"/>
      <c r="AU8" s="25"/>
      <c r="AV8" s="25"/>
      <c r="AW8" s="25"/>
      <c r="AX8" s="25"/>
      <c r="AY8" s="25"/>
      <c r="AZ8" s="25"/>
      <c r="BA8" s="25"/>
      <c r="BB8" s="25"/>
      <c r="BC8" s="70"/>
    </row>
    <row r="9" spans="2:55" s="45" customFormat="1" ht="15.75" customHeight="1" x14ac:dyDescent="0.2">
      <c r="B9" s="137" t="s">
        <v>223</v>
      </c>
      <c r="C9" s="138">
        <v>36861</v>
      </c>
      <c r="D9" s="139" t="s">
        <v>18</v>
      </c>
      <c r="E9" s="140" t="s">
        <v>21</v>
      </c>
      <c r="F9" s="140" t="s">
        <v>20</v>
      </c>
      <c r="G9" s="141" t="s">
        <v>13</v>
      </c>
      <c r="H9" s="139" t="s">
        <v>22</v>
      </c>
      <c r="I9" s="140" t="s">
        <v>19</v>
      </c>
      <c r="J9" s="140" t="s">
        <v>15</v>
      </c>
      <c r="K9" s="141" t="s">
        <v>12</v>
      </c>
      <c r="L9" s="139" t="s">
        <v>17</v>
      </c>
      <c r="M9" s="140" t="s">
        <v>16</v>
      </c>
      <c r="N9" s="140" t="s">
        <v>14</v>
      </c>
      <c r="O9" s="141" t="s">
        <v>11</v>
      </c>
      <c r="P9" s="139" t="s">
        <v>24</v>
      </c>
      <c r="Q9" s="140" t="s">
        <v>25</v>
      </c>
      <c r="R9" s="140" t="s">
        <v>26</v>
      </c>
      <c r="S9" s="141" t="s">
        <v>27</v>
      </c>
      <c r="T9" s="139" t="s">
        <v>28</v>
      </c>
      <c r="U9" s="140" t="s">
        <v>29</v>
      </c>
      <c r="V9" s="140" t="s">
        <v>30</v>
      </c>
      <c r="W9" s="141" t="s">
        <v>31</v>
      </c>
      <c r="X9" s="139" t="s">
        <v>32</v>
      </c>
      <c r="Y9" s="140" t="s">
        <v>33</v>
      </c>
      <c r="Z9" s="140" t="s">
        <v>34</v>
      </c>
      <c r="AA9" s="141" t="s">
        <v>35</v>
      </c>
      <c r="AB9" s="139" t="s">
        <v>36</v>
      </c>
      <c r="AC9" s="140" t="s">
        <v>37</v>
      </c>
      <c r="AD9" s="140" t="s">
        <v>38</v>
      </c>
      <c r="AE9" s="141" t="s">
        <v>39</v>
      </c>
      <c r="AF9" s="139" t="s">
        <v>42</v>
      </c>
      <c r="AG9" s="140" t="s">
        <v>43</v>
      </c>
      <c r="AH9" s="140" t="s">
        <v>44</v>
      </c>
      <c r="AI9" s="141" t="s">
        <v>41</v>
      </c>
      <c r="AJ9" s="139" t="s">
        <v>45</v>
      </c>
      <c r="AK9" s="140" t="s">
        <v>46</v>
      </c>
      <c r="AL9" s="140" t="s">
        <v>47</v>
      </c>
      <c r="AM9" s="141" t="s">
        <v>48</v>
      </c>
      <c r="AN9" s="139" t="s">
        <v>50</v>
      </c>
      <c r="AO9" s="140" t="s">
        <v>51</v>
      </c>
      <c r="AP9" s="140" t="s">
        <v>52</v>
      </c>
      <c r="AQ9" s="141" t="s">
        <v>53</v>
      </c>
      <c r="AR9" s="139" t="s">
        <v>54</v>
      </c>
      <c r="AS9" s="140" t="s">
        <v>55</v>
      </c>
      <c r="AT9" s="140" t="s">
        <v>56</v>
      </c>
      <c r="AU9" s="141" t="s">
        <v>57</v>
      </c>
      <c r="AV9" s="139" t="s">
        <v>58</v>
      </c>
      <c r="AW9" s="140" t="s">
        <v>59</v>
      </c>
      <c r="AX9" s="140" t="s">
        <v>60</v>
      </c>
      <c r="AY9" s="141" t="s">
        <v>61</v>
      </c>
      <c r="AZ9" s="139" t="s">
        <v>62</v>
      </c>
      <c r="BA9" s="140" t="s">
        <v>63</v>
      </c>
      <c r="BB9" s="140" t="s">
        <v>64</v>
      </c>
      <c r="BC9" s="140" t="s">
        <v>65</v>
      </c>
    </row>
    <row r="10" spans="2:55" s="45" customFormat="1" ht="12.75" customHeight="1" x14ac:dyDescent="0.2">
      <c r="B10" s="148"/>
      <c r="C10" s="149"/>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row>
    <row r="11" spans="2:55" ht="12.75" customHeight="1" x14ac:dyDescent="0.2">
      <c r="B11" s="112" t="s">
        <v>106</v>
      </c>
      <c r="C11" s="68"/>
      <c r="D11" s="112"/>
      <c r="E11" s="68"/>
      <c r="F11" s="112"/>
      <c r="G11" s="68"/>
      <c r="H11" s="112"/>
      <c r="I11" s="68"/>
      <c r="J11" s="112"/>
      <c r="K11" s="68"/>
      <c r="L11" s="112"/>
      <c r="M11" s="68"/>
      <c r="N11" s="112"/>
      <c r="O11" s="68"/>
      <c r="P11" s="112"/>
      <c r="Q11" s="68"/>
      <c r="R11" s="112"/>
      <c r="S11" s="68"/>
      <c r="T11" s="112"/>
      <c r="U11" s="68"/>
      <c r="V11" s="112"/>
      <c r="W11" s="68"/>
      <c r="X11" s="112"/>
      <c r="Y11" s="68"/>
      <c r="Z11" s="112"/>
      <c r="AA11" s="68"/>
      <c r="AB11" s="112"/>
      <c r="AC11" s="68"/>
      <c r="AD11" s="112"/>
      <c r="AE11" s="68"/>
      <c r="AF11" s="112"/>
      <c r="AG11" s="68"/>
      <c r="AH11" s="112"/>
      <c r="AI11" s="68"/>
      <c r="AJ11" s="112"/>
      <c r="AK11" s="68"/>
      <c r="AL11" s="112"/>
      <c r="AM11" s="68"/>
      <c r="AN11" s="112"/>
      <c r="AO11" s="68"/>
      <c r="AP11" s="112"/>
      <c r="AQ11" s="68"/>
      <c r="AR11" s="112"/>
      <c r="AS11" s="68"/>
      <c r="AT11" s="112"/>
      <c r="AU11" s="68"/>
      <c r="AV11" s="112"/>
      <c r="AW11" s="68"/>
      <c r="AX11" s="112"/>
      <c r="AY11" s="68"/>
      <c r="AZ11" s="112"/>
      <c r="BA11" s="68"/>
      <c r="BB11" s="112"/>
      <c r="BC11" s="68"/>
    </row>
    <row r="12" spans="2:55" s="47" customFormat="1" ht="12.75" customHeight="1" x14ac:dyDescent="0.2">
      <c r="B12" s="142" t="s">
        <v>236</v>
      </c>
      <c r="C12" s="143">
        <v>100</v>
      </c>
      <c r="D12" s="46">
        <v>100.88183964759364</v>
      </c>
      <c r="E12" s="46">
        <v>101.81272067901051</v>
      </c>
      <c r="F12" s="46">
        <v>102.27359361633739</v>
      </c>
      <c r="G12" s="46">
        <v>102.37170027929858</v>
      </c>
      <c r="H12" s="46">
        <v>101.76610231003576</v>
      </c>
      <c r="I12" s="46">
        <v>103.59449206658256</v>
      </c>
      <c r="J12" s="46">
        <v>102.40165064419499</v>
      </c>
      <c r="K12" s="46">
        <v>101.73693125319632</v>
      </c>
      <c r="L12" s="46">
        <v>99.626000004364457</v>
      </c>
      <c r="M12" s="46">
        <v>98.690397681948497</v>
      </c>
      <c r="N12" s="46">
        <v>99.305931062650558</v>
      </c>
      <c r="O12" s="46">
        <v>101.73103499542547</v>
      </c>
      <c r="P12" s="46">
        <v>102.89724781628375</v>
      </c>
      <c r="Q12" s="46">
        <v>104</v>
      </c>
      <c r="R12" s="46">
        <v>103.12285756152727</v>
      </c>
      <c r="S12" s="46">
        <v>106.41168786815301</v>
      </c>
      <c r="T12" s="46">
        <v>105.85048737006096</v>
      </c>
      <c r="U12" s="46">
        <v>106.32294108392986</v>
      </c>
      <c r="V12" s="46">
        <v>107.46509942334387</v>
      </c>
      <c r="W12" s="46">
        <v>109.62443070675749</v>
      </c>
      <c r="X12" s="46">
        <v>110.40009860863751</v>
      </c>
      <c r="Y12" s="46">
        <v>112.31254324119686</v>
      </c>
      <c r="Z12" s="46">
        <v>116.85330774654139</v>
      </c>
      <c r="AA12" s="46">
        <v>117.44501982631476</v>
      </c>
      <c r="AB12" s="46">
        <v>119.10202071122256</v>
      </c>
      <c r="AC12" s="46">
        <v>120.71197034429585</v>
      </c>
      <c r="AD12" s="46">
        <v>121.23386921665167</v>
      </c>
      <c r="AE12" s="46">
        <v>125.25260835684647</v>
      </c>
      <c r="AF12" s="46">
        <v>131.02568343985405</v>
      </c>
      <c r="AG12" s="46">
        <v>139.74412470576121</v>
      </c>
      <c r="AH12" s="46">
        <v>144.92134863169471</v>
      </c>
      <c r="AI12" s="46">
        <v>144.17607035880079</v>
      </c>
      <c r="AJ12" s="46">
        <v>145.88506861674674</v>
      </c>
      <c r="AK12" s="46">
        <v>145.8022560301153</v>
      </c>
      <c r="AL12" s="46">
        <v>146.67503894158887</v>
      </c>
      <c r="AM12" s="46">
        <v>147.16778581781779</v>
      </c>
      <c r="AN12" s="46">
        <v>147.92882857646165</v>
      </c>
      <c r="AO12" s="46">
        <v>147.17844726290005</v>
      </c>
      <c r="AP12" s="46">
        <v>148.58012573195282</v>
      </c>
      <c r="AQ12" s="46">
        <v>148.57504163518118</v>
      </c>
      <c r="AR12" s="46">
        <v>150.4082146620097</v>
      </c>
      <c r="AS12" s="46">
        <v>152.42762346607037</v>
      </c>
      <c r="AT12" s="46">
        <v>155.82384816182517</v>
      </c>
      <c r="AU12" s="46">
        <v>156.13035003524672</v>
      </c>
      <c r="AV12" s="46">
        <v>159.39390368137887</v>
      </c>
      <c r="AW12" s="46">
        <v>159.39390368137887</v>
      </c>
      <c r="AX12" s="46">
        <v>159.6237691309538</v>
      </c>
      <c r="AY12" s="46">
        <v>161.84064422154881</v>
      </c>
      <c r="AZ12" s="46">
        <v>162.99741689803872</v>
      </c>
      <c r="BA12" s="46">
        <v>163.23955603925017</v>
      </c>
      <c r="BB12" s="46">
        <v>164.13366286146947</v>
      </c>
      <c r="BC12" s="46">
        <v>164.27514478488834</v>
      </c>
    </row>
    <row r="13" spans="2:55" s="47" customFormat="1" ht="12.75" customHeight="1" x14ac:dyDescent="0.2">
      <c r="B13" s="142" t="s">
        <v>237</v>
      </c>
      <c r="C13" s="143">
        <v>100</v>
      </c>
      <c r="D13" s="46">
        <v>100.79287892679916</v>
      </c>
      <c r="E13" s="46">
        <v>101.25473887320094</v>
      </c>
      <c r="F13" s="46">
        <v>100.02946213608206</v>
      </c>
      <c r="G13" s="46">
        <v>99.990789877928279</v>
      </c>
      <c r="H13" s="46">
        <v>99.155313546212213</v>
      </c>
      <c r="I13" s="46">
        <v>99.278252763484161</v>
      </c>
      <c r="J13" s="46">
        <v>99.25221925152232</v>
      </c>
      <c r="K13" s="46">
        <v>98.478120728763784</v>
      </c>
      <c r="L13" s="46">
        <v>98.372476386054828</v>
      </c>
      <c r="M13" s="46">
        <v>98.16002337085628</v>
      </c>
      <c r="N13" s="46">
        <v>98.360089205891541</v>
      </c>
      <c r="O13" s="46">
        <v>99.537152153006417</v>
      </c>
      <c r="P13" s="46">
        <v>99.307242115955646</v>
      </c>
      <c r="Q13" s="46">
        <v>99.3</v>
      </c>
      <c r="R13" s="46">
        <v>99.3</v>
      </c>
      <c r="S13" s="46">
        <v>101.33069704983366</v>
      </c>
      <c r="T13" s="46">
        <v>101.48677932948982</v>
      </c>
      <c r="U13" s="46">
        <v>101.7517455734468</v>
      </c>
      <c r="V13" s="46">
        <v>101.40736335046203</v>
      </c>
      <c r="W13" s="46">
        <v>100.80022583231765</v>
      </c>
      <c r="X13" s="46">
        <v>101.43194703731125</v>
      </c>
      <c r="Y13" s="46">
        <v>101.38451966834735</v>
      </c>
      <c r="Z13" s="46">
        <v>102.73203392746436</v>
      </c>
      <c r="AA13" s="46">
        <v>102.99987344596661</v>
      </c>
      <c r="AB13" s="46">
        <v>108.02461566650624</v>
      </c>
      <c r="AC13" s="46">
        <v>107.82753154804359</v>
      </c>
      <c r="AD13" s="46">
        <v>108.501681629383</v>
      </c>
      <c r="AE13" s="46">
        <v>110.483746491481</v>
      </c>
      <c r="AF13" s="46">
        <v>114.85740267192233</v>
      </c>
      <c r="AG13" s="46">
        <v>115.29143455100781</v>
      </c>
      <c r="AH13" s="46">
        <v>120.09586764390309</v>
      </c>
      <c r="AI13" s="46">
        <v>120.68859324748558</v>
      </c>
      <c r="AJ13" s="46">
        <v>121.25569316093467</v>
      </c>
      <c r="AK13" s="46">
        <v>126.07531324585753</v>
      </c>
      <c r="AL13" s="46">
        <v>125.24438460451182</v>
      </c>
      <c r="AM13" s="46">
        <v>126.68349669300304</v>
      </c>
      <c r="AN13" s="46">
        <v>126.56277777379161</v>
      </c>
      <c r="AO13" s="46">
        <v>126.03856630081427</v>
      </c>
      <c r="AP13" s="46">
        <v>126.62241450548277</v>
      </c>
      <c r="AQ13" s="46">
        <v>124.14312389419614</v>
      </c>
      <c r="AR13" s="46">
        <v>128.55318649285692</v>
      </c>
      <c r="AS13" s="46">
        <v>146.56192463890056</v>
      </c>
      <c r="AT13" s="46">
        <v>150.23380274597184</v>
      </c>
      <c r="AU13" s="46">
        <v>150.23380274597184</v>
      </c>
      <c r="AV13" s="46">
        <v>151.69432226137963</v>
      </c>
      <c r="AW13" s="46">
        <v>154.79377826287779</v>
      </c>
      <c r="AX13" s="46">
        <v>153.73589433578087</v>
      </c>
      <c r="AY13" s="46">
        <v>152.84471955283388</v>
      </c>
      <c r="AZ13" s="46">
        <v>154.65117014893011</v>
      </c>
      <c r="BA13" s="46">
        <v>157.88076242737444</v>
      </c>
      <c r="BB13" s="46">
        <v>157.88076242737444</v>
      </c>
      <c r="BC13" s="46">
        <v>164.42934693178503</v>
      </c>
    </row>
    <row r="14" spans="2:55" s="47" customFormat="1" ht="12.75" customHeight="1" x14ac:dyDescent="0.2">
      <c r="B14" s="142" t="s">
        <v>238</v>
      </c>
      <c r="C14" s="143">
        <v>100</v>
      </c>
      <c r="D14" s="46">
        <v>101.78503416245925</v>
      </c>
      <c r="E14" s="46">
        <v>101.78662755795042</v>
      </c>
      <c r="F14" s="46">
        <v>109.04960816208772</v>
      </c>
      <c r="G14" s="46">
        <v>109.05948977135681</v>
      </c>
      <c r="H14" s="46">
        <v>108.8244170821587</v>
      </c>
      <c r="I14" s="46">
        <v>109.11055212752581</v>
      </c>
      <c r="J14" s="46">
        <v>106.0463626530772</v>
      </c>
      <c r="K14" s="46">
        <v>99.67603985521761</v>
      </c>
      <c r="L14" s="46">
        <v>90.934278021115745</v>
      </c>
      <c r="M14" s="46">
        <v>90.23412611367776</v>
      </c>
      <c r="N14" s="46">
        <v>90.439198658648209</v>
      </c>
      <c r="O14" s="46">
        <v>88.863212256444299</v>
      </c>
      <c r="P14" s="46">
        <v>88.338280264223499</v>
      </c>
      <c r="Q14" s="46">
        <v>88.9</v>
      </c>
      <c r="R14" s="46">
        <v>87.241807944112907</v>
      </c>
      <c r="S14" s="46">
        <v>86.990547282860135</v>
      </c>
      <c r="T14" s="46">
        <v>87.211695058340013</v>
      </c>
      <c r="U14" s="46">
        <v>95.847199475627079</v>
      </c>
      <c r="V14" s="46">
        <v>96.712253688278665</v>
      </c>
      <c r="W14" s="46">
        <v>96.221633332473047</v>
      </c>
      <c r="X14" s="46">
        <v>98.0269751874186</v>
      </c>
      <c r="Y14" s="46">
        <v>98.664406207327787</v>
      </c>
      <c r="Z14" s="46">
        <v>108.35723826171409</v>
      </c>
      <c r="AA14" s="46">
        <v>109.76143466975765</v>
      </c>
      <c r="AB14" s="46">
        <v>108.89063862620021</v>
      </c>
      <c r="AC14" s="46">
        <v>107.24500233658492</v>
      </c>
      <c r="AD14" s="46">
        <v>109.73351644752746</v>
      </c>
      <c r="AE14" s="46">
        <v>109.70164721491406</v>
      </c>
      <c r="AF14" s="46">
        <v>111.08163629923786</v>
      </c>
      <c r="AG14" s="46">
        <v>109.75872188786329</v>
      </c>
      <c r="AH14" s="46">
        <v>111.85621497256642</v>
      </c>
      <c r="AI14" s="46">
        <v>113.92432971428615</v>
      </c>
      <c r="AJ14" s="46">
        <v>115.00927329670833</v>
      </c>
      <c r="AK14" s="46">
        <v>114.79269206108614</v>
      </c>
      <c r="AL14" s="46">
        <v>114.00456437702856</v>
      </c>
      <c r="AM14" s="46">
        <v>114.28706641720564</v>
      </c>
      <c r="AN14" s="46">
        <v>112.293143583467</v>
      </c>
      <c r="AO14" s="46">
        <v>112.78976558784679</v>
      </c>
      <c r="AP14" s="46">
        <v>110.25759526330184</v>
      </c>
      <c r="AQ14" s="46">
        <v>110.7014073360063</v>
      </c>
      <c r="AR14" s="46">
        <v>120.70565600033747</v>
      </c>
      <c r="AS14" s="46">
        <v>123.30390089178282</v>
      </c>
      <c r="AT14" s="46">
        <v>122.50803565492187</v>
      </c>
      <c r="AU14" s="46">
        <v>123.61241768733137</v>
      </c>
      <c r="AV14" s="46">
        <v>123.74876048505551</v>
      </c>
      <c r="AW14" s="46">
        <v>124.09277205103335</v>
      </c>
      <c r="AX14" s="46">
        <v>125.08026036934515</v>
      </c>
      <c r="AY14" s="46">
        <v>125.12629029570174</v>
      </c>
      <c r="AZ14" s="46">
        <v>123.34548060883529</v>
      </c>
      <c r="BA14" s="46">
        <v>124.04419492615223</v>
      </c>
      <c r="BB14" s="46">
        <v>124.04419492615223</v>
      </c>
      <c r="BC14" s="46">
        <v>123.18453805044106</v>
      </c>
    </row>
    <row r="15" spans="2:55" s="47" customFormat="1" ht="12.75" customHeight="1" x14ac:dyDescent="0.2">
      <c r="B15" s="142" t="s">
        <v>239</v>
      </c>
      <c r="C15" s="143">
        <v>100</v>
      </c>
      <c r="D15" s="46">
        <v>100.00623014253028</v>
      </c>
      <c r="E15" s="46">
        <v>100.00623014253028</v>
      </c>
      <c r="F15" s="46">
        <v>99.996555858515748</v>
      </c>
      <c r="G15" s="46">
        <v>99.996555858515748</v>
      </c>
      <c r="H15" s="46">
        <v>94.193546418212762</v>
      </c>
      <c r="I15" s="46">
        <v>94.289056688259976</v>
      </c>
      <c r="J15" s="46">
        <v>94.283852416615034</v>
      </c>
      <c r="K15" s="46">
        <v>94.098609342969326</v>
      </c>
      <c r="L15" s="46">
        <v>99.293269543604652</v>
      </c>
      <c r="M15" s="46">
        <v>99.3</v>
      </c>
      <c r="N15" s="46">
        <v>103.32308998219806</v>
      </c>
      <c r="O15" s="46">
        <v>101.39692800088801</v>
      </c>
      <c r="P15" s="46">
        <v>101.39941134060692</v>
      </c>
      <c r="Q15" s="46">
        <v>101.3</v>
      </c>
      <c r="R15" s="46">
        <v>101.40383711942951</v>
      </c>
      <c r="S15" s="46">
        <v>116.02492748211932</v>
      </c>
      <c r="T15" s="46">
        <v>116.05096685315274</v>
      </c>
      <c r="U15" s="46">
        <v>116.2202607508233</v>
      </c>
      <c r="V15" s="46">
        <v>116.15141000501971</v>
      </c>
      <c r="W15" s="46">
        <v>130.77417544586976</v>
      </c>
      <c r="X15" s="46">
        <v>130.77417544586976</v>
      </c>
      <c r="Y15" s="46">
        <v>130.77417544586976</v>
      </c>
      <c r="Z15" s="46">
        <v>139.50853444172515</v>
      </c>
      <c r="AA15" s="46">
        <v>139.47073835915768</v>
      </c>
      <c r="AB15" s="46">
        <v>139.57597546649882</v>
      </c>
      <c r="AC15" s="46">
        <v>132.26865193514661</v>
      </c>
      <c r="AD15" s="46">
        <v>132.26990895196485</v>
      </c>
      <c r="AE15" s="46">
        <v>133.24912829614044</v>
      </c>
      <c r="AF15" s="46">
        <v>147.91267872512984</v>
      </c>
      <c r="AG15" s="46">
        <v>168.46337870098623</v>
      </c>
      <c r="AH15" s="46">
        <v>182.97776455160047</v>
      </c>
      <c r="AI15" s="46">
        <v>146.59606653305829</v>
      </c>
      <c r="AJ15" s="46">
        <v>131.95499464914897</v>
      </c>
      <c r="AK15" s="46">
        <v>121.57681081375931</v>
      </c>
      <c r="AL15" s="46">
        <v>121.57681081375931</v>
      </c>
      <c r="AM15" s="46">
        <v>129.88855003883128</v>
      </c>
      <c r="AN15" s="46">
        <v>136.54912034027524</v>
      </c>
      <c r="AO15" s="46">
        <v>136.54912034027524</v>
      </c>
      <c r="AP15" s="46">
        <v>136.54912034027521</v>
      </c>
      <c r="AQ15" s="46">
        <v>136.54912034027521</v>
      </c>
      <c r="AR15" s="46">
        <v>136.54912034027521</v>
      </c>
      <c r="AS15" s="46">
        <v>155.60784148955673</v>
      </c>
      <c r="AT15" s="46">
        <v>175.90710373661511</v>
      </c>
      <c r="AU15" s="46">
        <v>175.95598209547356</v>
      </c>
      <c r="AV15" s="46">
        <v>175.99020645377072</v>
      </c>
      <c r="AW15" s="46">
        <v>175.99020645377072</v>
      </c>
      <c r="AX15" s="46">
        <v>175.99020645377072</v>
      </c>
      <c r="AY15" s="46">
        <v>175.96834412565784</v>
      </c>
      <c r="AZ15" s="46">
        <v>176.12681179741816</v>
      </c>
      <c r="BA15" s="46">
        <v>176.05732068343912</v>
      </c>
      <c r="BB15" s="46">
        <v>176.0859756664176</v>
      </c>
      <c r="BC15" s="46">
        <v>176.0859756664176</v>
      </c>
    </row>
    <row r="16" spans="2:55" s="47" customFormat="1" ht="12.75" customHeight="1" x14ac:dyDescent="0.2">
      <c r="B16" s="142" t="s">
        <v>240</v>
      </c>
      <c r="C16" s="143">
        <v>100</v>
      </c>
      <c r="D16" s="46">
        <v>100.05245174116777</v>
      </c>
      <c r="E16" s="46">
        <v>99.896938178044579</v>
      </c>
      <c r="F16" s="46">
        <v>102.82048605191805</v>
      </c>
      <c r="G16" s="46">
        <v>102.8744898391915</v>
      </c>
      <c r="H16" s="46">
        <v>116.33200664820347</v>
      </c>
      <c r="I16" s="46">
        <v>117.28134415179707</v>
      </c>
      <c r="J16" s="46">
        <v>113.99818996096185</v>
      </c>
      <c r="K16" s="46">
        <v>108.31962715959274</v>
      </c>
      <c r="L16" s="46">
        <v>114.95195911933509</v>
      </c>
      <c r="M16" s="46">
        <v>114.95195911933509</v>
      </c>
      <c r="N16" s="46">
        <v>114.69450569998058</v>
      </c>
      <c r="O16" s="46">
        <v>111.08094600792077</v>
      </c>
      <c r="P16" s="46">
        <v>99.508190863292157</v>
      </c>
      <c r="Q16" s="46">
        <v>97.3</v>
      </c>
      <c r="R16" s="46">
        <v>155.44081964140923</v>
      </c>
      <c r="S16" s="46">
        <v>155.20286460937726</v>
      </c>
      <c r="T16" s="46">
        <v>157.52043780866887</v>
      </c>
      <c r="U16" s="46">
        <v>150.94209835849659</v>
      </c>
      <c r="V16" s="46">
        <v>150.00708000891964</v>
      </c>
      <c r="W16" s="46">
        <v>147.09452247611071</v>
      </c>
      <c r="X16" s="46">
        <v>143.97119436655217</v>
      </c>
      <c r="Y16" s="46">
        <v>149.44557318436952</v>
      </c>
      <c r="Z16" s="46">
        <v>147.8079357537394</v>
      </c>
      <c r="AA16" s="46">
        <v>151.23187843704923</v>
      </c>
      <c r="AB16" s="46">
        <v>148.60266234608901</v>
      </c>
      <c r="AC16" s="46">
        <v>144.44203880901958</v>
      </c>
      <c r="AD16" s="46">
        <v>140.81583017275375</v>
      </c>
      <c r="AE16" s="46">
        <v>138.64476124378848</v>
      </c>
      <c r="AF16" s="46">
        <v>134.82744647831339</v>
      </c>
      <c r="AG16" s="46">
        <v>124.40411919475385</v>
      </c>
      <c r="AH16" s="46">
        <v>113.67250715452091</v>
      </c>
      <c r="AI16" s="46">
        <v>107.28053895949597</v>
      </c>
      <c r="AJ16" s="46">
        <v>110.63787022070812</v>
      </c>
      <c r="AK16" s="46">
        <v>118.40314589256185</v>
      </c>
      <c r="AL16" s="46">
        <v>110.09420733942055</v>
      </c>
      <c r="AM16" s="46">
        <v>109.45097494980641</v>
      </c>
      <c r="AN16" s="46">
        <v>107.88868162252037</v>
      </c>
      <c r="AO16" s="46">
        <v>105.87479902157725</v>
      </c>
      <c r="AP16" s="46">
        <v>107.16398942733805</v>
      </c>
      <c r="AQ16" s="46">
        <v>105.51264846761094</v>
      </c>
      <c r="AR16" s="46">
        <v>99.213179208363073</v>
      </c>
      <c r="AS16" s="46">
        <v>95.875266457559221</v>
      </c>
      <c r="AT16" s="46">
        <v>94.311232746995458</v>
      </c>
      <c r="AU16" s="46">
        <v>94.718035465167986</v>
      </c>
      <c r="AV16" s="46">
        <v>94.431741311129258</v>
      </c>
      <c r="AW16" s="46">
        <v>92.732031032067113</v>
      </c>
      <c r="AX16" s="46">
        <v>90.451988060202751</v>
      </c>
      <c r="AY16" s="46">
        <v>89.769373391917782</v>
      </c>
      <c r="AZ16" s="46">
        <v>88.310073422766692</v>
      </c>
      <c r="BA16" s="46">
        <v>86.869452322884698</v>
      </c>
      <c r="BB16" s="46">
        <v>85.83541688635043</v>
      </c>
      <c r="BC16" s="46">
        <v>84.435165387388764</v>
      </c>
    </row>
    <row r="17" spans="2:55" s="47" customFormat="1" ht="12.75" customHeight="1" x14ac:dyDescent="0.2">
      <c r="B17" s="142" t="s">
        <v>241</v>
      </c>
      <c r="C17" s="143">
        <v>100</v>
      </c>
      <c r="D17" s="46">
        <v>100.08505883906213</v>
      </c>
      <c r="E17" s="46">
        <v>99.416366115941386</v>
      </c>
      <c r="F17" s="46">
        <v>100.78248802565609</v>
      </c>
      <c r="G17" s="46">
        <v>100.35011903703</v>
      </c>
      <c r="H17" s="46">
        <v>101.74291019064981</v>
      </c>
      <c r="I17" s="46">
        <v>102.04612364459091</v>
      </c>
      <c r="J17" s="46">
        <v>105.04330697210884</v>
      </c>
      <c r="K17" s="46">
        <v>105.41572438623506</v>
      </c>
      <c r="L17" s="46">
        <v>105.65291651227554</v>
      </c>
      <c r="M17" s="46">
        <v>105.11234651085961</v>
      </c>
      <c r="N17" s="46">
        <v>109.65998496545228</v>
      </c>
      <c r="O17" s="46">
        <v>112.00033097750111</v>
      </c>
      <c r="P17" s="46">
        <v>112.29800958526228</v>
      </c>
      <c r="Q17" s="46">
        <v>110.5</v>
      </c>
      <c r="R17" s="46">
        <v>117.05834643408838</v>
      </c>
      <c r="S17" s="46">
        <v>116.89262363215035</v>
      </c>
      <c r="T17" s="46">
        <v>115.64693100191468</v>
      </c>
      <c r="U17" s="46">
        <v>117.55535833535664</v>
      </c>
      <c r="V17" s="46">
        <v>116.73929665876037</v>
      </c>
      <c r="W17" s="46">
        <v>111.77545533376164</v>
      </c>
      <c r="X17" s="46">
        <v>128.59072989940285</v>
      </c>
      <c r="Y17" s="46">
        <v>137.41720984959912</v>
      </c>
      <c r="Z17" s="46">
        <v>174.61919658648137</v>
      </c>
      <c r="AA17" s="46">
        <v>175.60431237235633</v>
      </c>
      <c r="AB17" s="46">
        <v>172.26337745373172</v>
      </c>
      <c r="AC17" s="46">
        <v>170.74265404490319</v>
      </c>
      <c r="AD17" s="46">
        <v>169.60032368724069</v>
      </c>
      <c r="AE17" s="46">
        <v>176.06960447935418</v>
      </c>
      <c r="AF17" s="46">
        <v>174.12643020766475</v>
      </c>
      <c r="AG17" s="46">
        <v>175.07210454731839</v>
      </c>
      <c r="AH17" s="46">
        <v>176.43553154858856</v>
      </c>
      <c r="AI17" s="46">
        <v>175.33134726489931</v>
      </c>
      <c r="AJ17" s="46">
        <v>162.59469534693966</v>
      </c>
      <c r="AK17" s="46">
        <v>163.29091728555412</v>
      </c>
      <c r="AL17" s="46">
        <v>163.04150429091371</v>
      </c>
      <c r="AM17" s="46">
        <v>161.69267866382367</v>
      </c>
      <c r="AN17" s="46">
        <v>163.68320116680556</v>
      </c>
      <c r="AO17" s="46">
        <v>163.87631420191528</v>
      </c>
      <c r="AP17" s="46">
        <v>162.37475605831145</v>
      </c>
      <c r="AQ17" s="46">
        <v>163.37294845698571</v>
      </c>
      <c r="AR17" s="46">
        <v>162.83587177313794</v>
      </c>
      <c r="AS17" s="46">
        <v>176.52014895919811</v>
      </c>
      <c r="AT17" s="46">
        <v>173.32384458646152</v>
      </c>
      <c r="AU17" s="46">
        <v>172.36442355960955</v>
      </c>
      <c r="AV17" s="46">
        <v>171.72653261411759</v>
      </c>
      <c r="AW17" s="46">
        <v>165.38568316955676</v>
      </c>
      <c r="AX17" s="46">
        <v>163.69999972614892</v>
      </c>
      <c r="AY17" s="46">
        <v>163.0956945530676</v>
      </c>
      <c r="AZ17" s="46">
        <v>160.60269617848112</v>
      </c>
      <c r="BA17" s="46">
        <v>159.79468063397479</v>
      </c>
      <c r="BB17" s="46">
        <v>162.32718791174733</v>
      </c>
      <c r="BC17" s="46">
        <v>161.96221441949095</v>
      </c>
    </row>
    <row r="18" spans="2:55" s="47" customFormat="1" ht="12.75" customHeight="1" x14ac:dyDescent="0.2">
      <c r="B18" s="142" t="s">
        <v>242</v>
      </c>
      <c r="C18" s="143">
        <v>100</v>
      </c>
      <c r="D18" s="46">
        <v>102.48518922348812</v>
      </c>
      <c r="E18" s="46">
        <v>103.96253215288517</v>
      </c>
      <c r="F18" s="46">
        <v>103.39057396047205</v>
      </c>
      <c r="G18" s="46">
        <v>101.85085189592847</v>
      </c>
      <c r="H18" s="46">
        <v>100.28804263152674</v>
      </c>
      <c r="I18" s="46">
        <v>101.4792998975478</v>
      </c>
      <c r="J18" s="46">
        <v>101.92953751281485</v>
      </c>
      <c r="K18" s="46">
        <v>100.47780086016002</v>
      </c>
      <c r="L18" s="46">
        <v>103.32150778800681</v>
      </c>
      <c r="M18" s="46">
        <v>128.6</v>
      </c>
      <c r="N18" s="46">
        <v>128.62636317613354</v>
      </c>
      <c r="O18" s="46">
        <v>129.58480381284707</v>
      </c>
      <c r="P18" s="46">
        <v>130.16956506147025</v>
      </c>
      <c r="Q18" s="46">
        <v>129.69999999999999</v>
      </c>
      <c r="R18" s="46">
        <v>130.25887940999397</v>
      </c>
      <c r="S18" s="46">
        <v>131.64244304335966</v>
      </c>
      <c r="T18" s="46">
        <v>131.66091948678331</v>
      </c>
      <c r="U18" s="46">
        <v>131.96410521601996</v>
      </c>
      <c r="V18" s="46">
        <v>131.72171799166682</v>
      </c>
      <c r="W18" s="46">
        <v>134.7314734093282</v>
      </c>
      <c r="X18" s="46">
        <v>131.11044971784963</v>
      </c>
      <c r="Y18" s="46">
        <v>134.61095290741628</v>
      </c>
      <c r="Z18" s="46">
        <v>143.46031743285153</v>
      </c>
      <c r="AA18" s="46">
        <v>135.903718299384</v>
      </c>
      <c r="AB18" s="46">
        <v>141.07071317898746</v>
      </c>
      <c r="AC18" s="46">
        <v>140.22467112430931</v>
      </c>
      <c r="AD18" s="46">
        <v>143.0449346450811</v>
      </c>
      <c r="AE18" s="46">
        <v>146.41934317191374</v>
      </c>
      <c r="AF18" s="46">
        <v>141.34663857727284</v>
      </c>
      <c r="AG18" s="46">
        <v>152.26480344541309</v>
      </c>
      <c r="AH18" s="46">
        <v>147.99321286849758</v>
      </c>
      <c r="AI18" s="46">
        <v>148.70666019427682</v>
      </c>
      <c r="AJ18" s="46">
        <v>139.61807782656626</v>
      </c>
      <c r="AK18" s="46">
        <v>138.23833374883807</v>
      </c>
      <c r="AL18" s="46">
        <v>138.02242488367372</v>
      </c>
      <c r="AM18" s="46">
        <v>138.8975529977144</v>
      </c>
      <c r="AN18" s="46">
        <v>141.93017603228924</v>
      </c>
      <c r="AO18" s="46">
        <v>141.95200179077742</v>
      </c>
      <c r="AP18" s="46">
        <v>141.87607538126409</v>
      </c>
      <c r="AQ18" s="46">
        <v>142.89822135840106</v>
      </c>
      <c r="AR18" s="46">
        <v>148.31923531596459</v>
      </c>
      <c r="AS18" s="46">
        <v>150.13880425090852</v>
      </c>
      <c r="AT18" s="46">
        <v>159.54868899211169</v>
      </c>
      <c r="AU18" s="46">
        <v>161.48819240326145</v>
      </c>
      <c r="AV18" s="46">
        <v>166.49819850242625</v>
      </c>
      <c r="AW18" s="46">
        <v>168.52213447332099</v>
      </c>
      <c r="AX18" s="46">
        <v>166.70304985623321</v>
      </c>
      <c r="AY18" s="46">
        <v>171.21927094249921</v>
      </c>
      <c r="AZ18" s="46">
        <v>166.79376999696137</v>
      </c>
      <c r="BA18" s="46">
        <v>181.47461599724414</v>
      </c>
      <c r="BB18" s="46">
        <v>181.63456869346416</v>
      </c>
      <c r="BC18" s="46">
        <v>181.37303098874455</v>
      </c>
    </row>
    <row r="19" spans="2:55" s="47" customFormat="1" ht="12.75" customHeight="1" x14ac:dyDescent="0.2">
      <c r="B19" s="142" t="s">
        <v>243</v>
      </c>
      <c r="C19" s="143">
        <v>100</v>
      </c>
      <c r="D19" s="46">
        <v>100.00756824673491</v>
      </c>
      <c r="E19" s="46">
        <v>100.02325954116347</v>
      </c>
      <c r="F19" s="46">
        <v>99.996648574003942</v>
      </c>
      <c r="G19" s="46">
        <v>99.996756408038721</v>
      </c>
      <c r="H19" s="46">
        <v>97.835629068953921</v>
      </c>
      <c r="I19" s="46">
        <v>97.875946176372111</v>
      </c>
      <c r="J19" s="46">
        <v>98.147999339801629</v>
      </c>
      <c r="K19" s="46">
        <v>98.195247094014775</v>
      </c>
      <c r="L19" s="46">
        <v>128.57100519716249</v>
      </c>
      <c r="M19" s="46">
        <v>128.59157287137819</v>
      </c>
      <c r="N19" s="46">
        <v>129.43605849097571</v>
      </c>
      <c r="O19" s="46">
        <v>129.5577530214205</v>
      </c>
      <c r="P19" s="46">
        <v>129.84100436176368</v>
      </c>
      <c r="Q19" s="46">
        <v>130</v>
      </c>
      <c r="R19" s="46">
        <v>131.14860414601338</v>
      </c>
      <c r="S19" s="46">
        <v>131.49947520838055</v>
      </c>
      <c r="T19" s="46">
        <v>131.70823630360897</v>
      </c>
      <c r="U19" s="46">
        <v>131.66730350375985</v>
      </c>
      <c r="V19" s="46">
        <v>132.2544729745461</v>
      </c>
      <c r="W19" s="46">
        <v>132.22481494778643</v>
      </c>
      <c r="X19" s="46">
        <v>134.37254070744245</v>
      </c>
      <c r="Y19" s="46">
        <v>134.48248805015569</v>
      </c>
      <c r="Z19" s="46">
        <v>135.6626510393526</v>
      </c>
      <c r="AA19" s="46">
        <v>135.82176729062994</v>
      </c>
      <c r="AB19" s="46">
        <v>135.86312162407955</v>
      </c>
      <c r="AC19" s="46">
        <v>135.8859112940934</v>
      </c>
      <c r="AD19" s="46">
        <v>135.88121467191075</v>
      </c>
      <c r="AE19" s="46">
        <v>141.10219851740672</v>
      </c>
      <c r="AF19" s="46">
        <v>142.04465193237903</v>
      </c>
      <c r="AG19" s="46">
        <v>142.09155432481026</v>
      </c>
      <c r="AH19" s="46">
        <v>141.78361454184974</v>
      </c>
      <c r="AI19" s="46">
        <v>141.71504769623826</v>
      </c>
      <c r="AJ19" s="46">
        <v>218.75851275544935</v>
      </c>
      <c r="AK19" s="46">
        <v>218.59622613290156</v>
      </c>
      <c r="AL19" s="46">
        <v>218.75026180081045</v>
      </c>
      <c r="AM19" s="46">
        <v>219.03658416899066</v>
      </c>
      <c r="AN19" s="46">
        <v>218.35848077356107</v>
      </c>
      <c r="AO19" s="46">
        <v>219.24196089895142</v>
      </c>
      <c r="AP19" s="46">
        <v>219.31862442235044</v>
      </c>
      <c r="AQ19" s="46">
        <v>219.29984555923988</v>
      </c>
      <c r="AR19" s="46">
        <v>219.41563460514743</v>
      </c>
      <c r="AS19" s="46">
        <v>219.37150763724674</v>
      </c>
      <c r="AT19" s="46">
        <v>218.64502181895799</v>
      </c>
      <c r="AU19" s="46">
        <v>218.64502181895799</v>
      </c>
      <c r="AV19" s="46">
        <v>218.92505154308543</v>
      </c>
      <c r="AW19" s="46">
        <v>218.94368712504954</v>
      </c>
      <c r="AX19" s="46">
        <v>245.60794762916726</v>
      </c>
      <c r="AY19" s="46">
        <v>296.6398199600892</v>
      </c>
      <c r="AZ19" s="46">
        <v>296.49500136777812</v>
      </c>
      <c r="BA19" s="46">
        <v>296.60871809573302</v>
      </c>
      <c r="BB19" s="46">
        <v>296.60871809573302</v>
      </c>
      <c r="BC19" s="46">
        <v>296.88821072121283</v>
      </c>
    </row>
    <row r="20" spans="2:55" s="47" customFormat="1" ht="12.75" customHeight="1" x14ac:dyDescent="0.2">
      <c r="B20" s="142" t="s">
        <v>244</v>
      </c>
      <c r="C20" s="143">
        <v>100</v>
      </c>
      <c r="D20" s="46">
        <v>100.50864761618411</v>
      </c>
      <c r="E20" s="46">
        <v>98.896853473073264</v>
      </c>
      <c r="F20" s="46">
        <v>100.85434424290909</v>
      </c>
      <c r="G20" s="46">
        <v>101.01305341048311</v>
      </c>
      <c r="H20" s="46">
        <v>110.06221988367832</v>
      </c>
      <c r="I20" s="46">
        <v>110.06221988367832</v>
      </c>
      <c r="J20" s="46">
        <v>125.00981069874886</v>
      </c>
      <c r="K20" s="46">
        <v>110.52512696482984</v>
      </c>
      <c r="L20" s="46">
        <v>111.5989481440734</v>
      </c>
      <c r="M20" s="46">
        <v>111.5989481440734</v>
      </c>
      <c r="N20" s="46">
        <v>110.78431518286384</v>
      </c>
      <c r="O20" s="46">
        <v>114.24201938002815</v>
      </c>
      <c r="P20" s="46">
        <v>117.90288875942534</v>
      </c>
      <c r="Q20" s="46">
        <v>115.6</v>
      </c>
      <c r="R20" s="46">
        <v>183.14575452716295</v>
      </c>
      <c r="S20" s="46">
        <v>187.76406292444159</v>
      </c>
      <c r="T20" s="46">
        <v>186.51733977021493</v>
      </c>
      <c r="U20" s="46">
        <v>186.51733977021493</v>
      </c>
      <c r="V20" s="46">
        <v>183.14597260206745</v>
      </c>
      <c r="W20" s="46">
        <v>183.14597260206745</v>
      </c>
      <c r="X20" s="46">
        <v>186.91261276883438</v>
      </c>
      <c r="Y20" s="46">
        <v>186.91261276883438</v>
      </c>
      <c r="Z20" s="46">
        <v>190.38413629959746</v>
      </c>
      <c r="AA20" s="46">
        <v>191.48978063169267</v>
      </c>
      <c r="AB20" s="46">
        <v>197.76373587893534</v>
      </c>
      <c r="AC20" s="46">
        <v>203.76656729854318</v>
      </c>
      <c r="AD20" s="46">
        <v>200.30284096068542</v>
      </c>
      <c r="AE20" s="46">
        <v>198.88419709714094</v>
      </c>
      <c r="AF20" s="46">
        <v>206.66431409253155</v>
      </c>
      <c r="AG20" s="46">
        <v>197.43626819156762</v>
      </c>
      <c r="AH20" s="46">
        <v>198.12408335478685</v>
      </c>
      <c r="AI20" s="46">
        <v>200.79957497002138</v>
      </c>
      <c r="AJ20" s="46">
        <v>209.18378196661402</v>
      </c>
      <c r="AK20" s="46">
        <v>206.90302713041942</v>
      </c>
      <c r="AL20" s="46">
        <v>217.95109940705726</v>
      </c>
      <c r="AM20" s="46">
        <v>219.28458027109193</v>
      </c>
      <c r="AN20" s="46">
        <v>216.37255163972532</v>
      </c>
      <c r="AO20" s="46">
        <v>216.37255163972532</v>
      </c>
      <c r="AP20" s="46">
        <v>216.37255163972532</v>
      </c>
      <c r="AQ20" s="46">
        <v>216.37255163972532</v>
      </c>
      <c r="AR20" s="46">
        <v>216.37255163972532</v>
      </c>
      <c r="AS20" s="46">
        <v>216.37255163972532</v>
      </c>
      <c r="AT20" s="46">
        <v>220.57066318595602</v>
      </c>
      <c r="AU20" s="46">
        <v>220.57066318595602</v>
      </c>
      <c r="AV20" s="46">
        <v>218.39515264046784</v>
      </c>
      <c r="AW20" s="46">
        <v>218.82737578782502</v>
      </c>
      <c r="AX20" s="46">
        <v>214.80739421470611</v>
      </c>
      <c r="AY20" s="46">
        <v>214.89383582203601</v>
      </c>
      <c r="AZ20" s="46">
        <v>213.56796268035916</v>
      </c>
      <c r="BA20" s="46">
        <v>213.56796268035916</v>
      </c>
      <c r="BB20" s="46">
        <v>220.92418916713322</v>
      </c>
      <c r="BC20" s="46">
        <v>220.92418916713322</v>
      </c>
    </row>
    <row r="21" spans="2:55" s="47" customFormat="1" ht="12.75" customHeight="1" x14ac:dyDescent="0.2">
      <c r="B21" s="142" t="s">
        <v>245</v>
      </c>
      <c r="C21" s="143">
        <v>100</v>
      </c>
      <c r="D21" s="46">
        <v>100</v>
      </c>
      <c r="E21" s="46">
        <v>100</v>
      </c>
      <c r="F21" s="46">
        <v>100</v>
      </c>
      <c r="G21" s="46">
        <v>100</v>
      </c>
      <c r="H21" s="46">
        <v>114.78521508473852</v>
      </c>
      <c r="I21" s="46">
        <v>114.56296650143733</v>
      </c>
      <c r="J21" s="46">
        <v>114.53925542577245</v>
      </c>
      <c r="K21" s="46">
        <v>114.55459200300317</v>
      </c>
      <c r="L21" s="46">
        <v>117.00787550871053</v>
      </c>
      <c r="M21" s="46">
        <v>116.95149586795583</v>
      </c>
      <c r="N21" s="46">
        <v>113.37158412670885</v>
      </c>
      <c r="O21" s="46">
        <v>111.61375040845719</v>
      </c>
      <c r="P21" s="46">
        <v>111.55050025522</v>
      </c>
      <c r="Q21" s="46">
        <v>111.6</v>
      </c>
      <c r="R21" s="46">
        <v>111.66347834000727</v>
      </c>
      <c r="S21" s="46">
        <v>112.01734642349172</v>
      </c>
      <c r="T21" s="46">
        <v>114.74552925797883</v>
      </c>
      <c r="U21" s="46">
        <v>115.02580624532824</v>
      </c>
      <c r="V21" s="46">
        <v>122.00654662122155</v>
      </c>
      <c r="W21" s="46">
        <v>122.07230871862721</v>
      </c>
      <c r="X21" s="46">
        <v>130.23290991314994</v>
      </c>
      <c r="Y21" s="46">
        <v>130.23290991314994</v>
      </c>
      <c r="Z21" s="46">
        <v>132.87039582837892</v>
      </c>
      <c r="AA21" s="46">
        <v>133.05619129104198</v>
      </c>
      <c r="AB21" s="46">
        <v>135.07378182329094</v>
      </c>
      <c r="AC21" s="46">
        <v>135.07378182329094</v>
      </c>
      <c r="AD21" s="46">
        <v>134.13250111372096</v>
      </c>
      <c r="AE21" s="46">
        <v>134.13250111372096</v>
      </c>
      <c r="AF21" s="46">
        <v>132.02158672241075</v>
      </c>
      <c r="AG21" s="46">
        <v>132.02158672241075</v>
      </c>
      <c r="AH21" s="46">
        <v>132.94159777970978</v>
      </c>
      <c r="AI21" s="46">
        <v>132.53628970564429</v>
      </c>
      <c r="AJ21" s="46">
        <v>136.10915725192268</v>
      </c>
      <c r="AK21" s="46">
        <v>136.10915725192268</v>
      </c>
      <c r="AL21" s="46">
        <v>134.13364168473834</v>
      </c>
      <c r="AM21" s="46">
        <v>135.76941780284488</v>
      </c>
      <c r="AN21" s="46">
        <v>135.76941780284488</v>
      </c>
      <c r="AO21" s="46">
        <v>135.67743107471151</v>
      </c>
      <c r="AP21" s="46">
        <v>135.67751314215775</v>
      </c>
      <c r="AQ21" s="46">
        <v>135.58018123399609</v>
      </c>
      <c r="AR21" s="46">
        <v>133.72157792206875</v>
      </c>
      <c r="AS21" s="46">
        <v>139.11149705352</v>
      </c>
      <c r="AT21" s="46">
        <v>136.22747821216655</v>
      </c>
      <c r="AU21" s="46">
        <v>136.22747821216655</v>
      </c>
      <c r="AV21" s="46">
        <v>137.13123123835456</v>
      </c>
      <c r="AW21" s="46">
        <v>137.13123123835456</v>
      </c>
      <c r="AX21" s="46">
        <v>138.43591990774337</v>
      </c>
      <c r="AY21" s="46">
        <v>138.43591990774337</v>
      </c>
      <c r="AZ21" s="46">
        <v>138.43591990774337</v>
      </c>
      <c r="BA21" s="46">
        <v>138.43583617384166</v>
      </c>
      <c r="BB21" s="46">
        <v>138.43583617384166</v>
      </c>
      <c r="BC21" s="46">
        <v>138.43583617384166</v>
      </c>
    </row>
    <row r="22" spans="2:55" s="47" customFormat="1" ht="12.75" customHeight="1" x14ac:dyDescent="0.2">
      <c r="B22" s="142" t="s">
        <v>246</v>
      </c>
      <c r="C22" s="143">
        <v>100</v>
      </c>
      <c r="D22" s="46">
        <v>99.932970891215277</v>
      </c>
      <c r="E22" s="46">
        <v>98.032351873484544</v>
      </c>
      <c r="F22" s="46">
        <v>100.50239067857331</v>
      </c>
      <c r="G22" s="46">
        <v>103.6969261334288</v>
      </c>
      <c r="H22" s="46">
        <v>103.95957214265526</v>
      </c>
      <c r="I22" s="46">
        <v>105.76043204966844</v>
      </c>
      <c r="J22" s="46">
        <v>103.44246029165335</v>
      </c>
      <c r="K22" s="46">
        <v>105.3300091315824</v>
      </c>
      <c r="L22" s="46">
        <v>97.375446816665615</v>
      </c>
      <c r="M22" s="46">
        <v>103.27496367939651</v>
      </c>
      <c r="N22" s="46">
        <v>107.78983998551601</v>
      </c>
      <c r="O22" s="46">
        <v>105.91441936600295</v>
      </c>
      <c r="P22" s="46">
        <v>106.09194108707305</v>
      </c>
      <c r="Q22" s="46">
        <v>106.7</v>
      </c>
      <c r="R22" s="46">
        <v>115.0326627295813</v>
      </c>
      <c r="S22" s="46">
        <v>113.90099109396458</v>
      </c>
      <c r="T22" s="46">
        <v>117.10428319092064</v>
      </c>
      <c r="U22" s="46">
        <v>116.01426293756381</v>
      </c>
      <c r="V22" s="46">
        <v>112.43140388277077</v>
      </c>
      <c r="W22" s="46">
        <v>119.50109837510078</v>
      </c>
      <c r="X22" s="46">
        <v>121.15738426894228</v>
      </c>
      <c r="Y22" s="46">
        <v>117.67522935885557</v>
      </c>
      <c r="Z22" s="46">
        <v>113.52518547630278</v>
      </c>
      <c r="AA22" s="46">
        <v>111.91797735046026</v>
      </c>
      <c r="AB22" s="46">
        <v>106.41136800242124</v>
      </c>
      <c r="AC22" s="46">
        <v>102.28422916151204</v>
      </c>
      <c r="AD22" s="46">
        <v>102.34927123220342</v>
      </c>
      <c r="AE22" s="46">
        <v>100.58579298527036</v>
      </c>
      <c r="AF22" s="46">
        <v>92.673611647902476</v>
      </c>
      <c r="AG22" s="46">
        <v>98.563450799246127</v>
      </c>
      <c r="AH22" s="46">
        <v>92.1111611823749</v>
      </c>
      <c r="AI22" s="46">
        <v>89.881045249577113</v>
      </c>
      <c r="AJ22" s="46">
        <v>91.574032968328353</v>
      </c>
      <c r="AK22" s="46">
        <v>89.195620433867973</v>
      </c>
      <c r="AL22" s="46">
        <v>89.361878675318238</v>
      </c>
      <c r="AM22" s="46">
        <v>87.202773084402409</v>
      </c>
      <c r="AN22" s="46">
        <v>82.737277040896899</v>
      </c>
      <c r="AO22" s="46">
        <v>87.726056239376447</v>
      </c>
      <c r="AP22" s="46">
        <v>83.324089748240738</v>
      </c>
      <c r="AQ22" s="46">
        <v>79.718818699965524</v>
      </c>
      <c r="AR22" s="46">
        <v>77.720175765413586</v>
      </c>
      <c r="AS22" s="46">
        <v>77.584806581039047</v>
      </c>
      <c r="AT22" s="46">
        <v>74.355124725177987</v>
      </c>
      <c r="AU22" s="46">
        <v>72.387259934808156</v>
      </c>
      <c r="AV22" s="46">
        <v>70.884197905012982</v>
      </c>
      <c r="AW22" s="46">
        <v>71.780356593041063</v>
      </c>
      <c r="AX22" s="46">
        <v>72.093316116248943</v>
      </c>
      <c r="AY22" s="46">
        <v>71.449908008083483</v>
      </c>
      <c r="AZ22" s="46">
        <v>70.594924096563659</v>
      </c>
      <c r="BA22" s="46">
        <v>70.932189890156295</v>
      </c>
      <c r="BB22" s="46">
        <v>66.319911178623215</v>
      </c>
      <c r="BC22" s="46">
        <v>66.700757471545643</v>
      </c>
    </row>
    <row r="23" spans="2:55" s="44" customFormat="1" ht="12.75" customHeight="1" x14ac:dyDescent="0.2">
      <c r="B23" s="142" t="s">
        <v>80</v>
      </c>
      <c r="C23" s="144">
        <v>100</v>
      </c>
      <c r="D23" s="145">
        <v>101.19109671750824</v>
      </c>
      <c r="E23" s="145">
        <v>101.72490832658445</v>
      </c>
      <c r="F23" s="145">
        <v>103.25887616535157</v>
      </c>
      <c r="G23" s="145">
        <v>102.93971420993607</v>
      </c>
      <c r="H23" s="145">
        <v>102.75505018961546</v>
      </c>
      <c r="I23" s="145">
        <v>103.76243957397328</v>
      </c>
      <c r="J23" s="145">
        <v>103.27135135973936</v>
      </c>
      <c r="K23" s="145">
        <v>101.35742174566543</v>
      </c>
      <c r="L23" s="145">
        <v>101.29773550549089</v>
      </c>
      <c r="M23" s="145">
        <v>106.9</v>
      </c>
      <c r="N23" s="145">
        <v>107.8408556277307</v>
      </c>
      <c r="O23" s="145">
        <v>108.54399289433847</v>
      </c>
      <c r="P23" s="145">
        <v>108.68724230630394</v>
      </c>
      <c r="Q23" s="145">
        <v>108.7698770717265</v>
      </c>
      <c r="R23" s="145">
        <v>111.59862174303215</v>
      </c>
      <c r="S23" s="145">
        <v>113.96760950366179</v>
      </c>
      <c r="T23" s="145">
        <v>114.1</v>
      </c>
      <c r="U23" s="145">
        <v>115.55703461843243</v>
      </c>
      <c r="V23" s="145">
        <v>115.9456886294946</v>
      </c>
      <c r="W23" s="145">
        <v>117.80017839776137</v>
      </c>
      <c r="X23" s="145">
        <v>119.31235581273496</v>
      </c>
      <c r="Y23" s="145">
        <v>121.8365237291748</v>
      </c>
      <c r="Z23" s="145">
        <v>131.2640126096415</v>
      </c>
      <c r="AA23" s="145">
        <v>130.10998599682094</v>
      </c>
      <c r="AB23" s="145">
        <v>131.33728386670398</v>
      </c>
      <c r="AC23" s="145">
        <v>130.59303202792421</v>
      </c>
      <c r="AD23" s="145">
        <v>131.58190594272054</v>
      </c>
      <c r="AE23" s="145">
        <v>134.41721651386345</v>
      </c>
      <c r="AF23" s="145">
        <v>135.97700397600806</v>
      </c>
      <c r="AG23" s="145">
        <v>142.30227929780816</v>
      </c>
      <c r="AH23" s="145">
        <v>144.04612385260202</v>
      </c>
      <c r="AI23" s="145">
        <v>141.51688866247699</v>
      </c>
      <c r="AJ23" s="145">
        <v>140.51937747856599</v>
      </c>
      <c r="AK23" s="145">
        <v>139.67505582764701</v>
      </c>
      <c r="AL23" s="145">
        <v>139.57268853091611</v>
      </c>
      <c r="AM23" s="145">
        <v>140.42432227151596</v>
      </c>
      <c r="AN23" s="145">
        <v>141.52434230205881</v>
      </c>
      <c r="AO23" s="145">
        <v>141.4312985850168</v>
      </c>
      <c r="AP23" s="145">
        <v>141.25932837863846</v>
      </c>
      <c r="AQ23" s="145">
        <v>141.55635282570074</v>
      </c>
      <c r="AR23" s="145">
        <v>144.84689096650985</v>
      </c>
      <c r="AS23" s="145">
        <v>149.0428314057647</v>
      </c>
      <c r="AT23" s="145">
        <v>153.17760687245024</v>
      </c>
      <c r="AU23" s="145">
        <v>153.81425805251726</v>
      </c>
      <c r="AV23" s="145">
        <v>155.66805166252755</v>
      </c>
      <c r="AW23" s="145">
        <v>155.87307432904197</v>
      </c>
      <c r="AX23" s="145">
        <v>156.26018399308376</v>
      </c>
      <c r="AY23" s="145">
        <v>159.52478831775977</v>
      </c>
      <c r="AZ23" s="145">
        <v>158.24737078766381</v>
      </c>
      <c r="BA23" s="145">
        <v>161.79036971504223</v>
      </c>
      <c r="BB23" s="145">
        <v>162.33446332562667</v>
      </c>
      <c r="BC23" s="145">
        <v>162.12589001562515</v>
      </c>
    </row>
    <row r="24" spans="2:55" s="32" customFormat="1" ht="8.25" customHeight="1" x14ac:dyDescent="0.2">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87"/>
      <c r="AO24" s="187"/>
      <c r="AP24" s="187"/>
      <c r="AQ24" s="187"/>
      <c r="AR24" s="187"/>
      <c r="AS24" s="187"/>
      <c r="AT24" s="187"/>
      <c r="AU24" s="187"/>
      <c r="AV24" s="187"/>
      <c r="AW24" s="187"/>
      <c r="AX24" s="187"/>
      <c r="AY24" s="187"/>
      <c r="AZ24" s="187"/>
      <c r="BA24" s="187"/>
      <c r="BB24" s="187"/>
      <c r="BC24" s="187"/>
    </row>
    <row r="25" spans="2:55" ht="12.75" customHeight="1" x14ac:dyDescent="0.2">
      <c r="B25" s="112" t="s">
        <v>104</v>
      </c>
      <c r="C25" s="68"/>
      <c r="D25" s="112"/>
      <c r="E25" s="68"/>
      <c r="F25" s="112"/>
      <c r="G25" s="68"/>
      <c r="H25" s="112"/>
      <c r="I25" s="68"/>
      <c r="J25" s="112"/>
      <c r="K25" s="68"/>
      <c r="L25" s="112"/>
      <c r="M25" s="68"/>
      <c r="N25" s="112"/>
      <c r="O25" s="68"/>
      <c r="P25" s="112"/>
      <c r="Q25" s="68"/>
      <c r="R25" s="112"/>
      <c r="S25" s="68"/>
      <c r="T25" s="112"/>
      <c r="U25" s="68"/>
      <c r="V25" s="112"/>
      <c r="W25" s="68"/>
      <c r="X25" s="112"/>
      <c r="Y25" s="68"/>
      <c r="Z25" s="112"/>
      <c r="AA25" s="68"/>
      <c r="AB25" s="112"/>
      <c r="AC25" s="68"/>
      <c r="AD25" s="112"/>
      <c r="AE25" s="68"/>
      <c r="AF25" s="112"/>
      <c r="AG25" s="68"/>
      <c r="AH25" s="112"/>
      <c r="AI25" s="68"/>
      <c r="AJ25" s="112"/>
      <c r="AK25" s="68"/>
      <c r="AL25" s="112"/>
      <c r="AM25" s="68"/>
      <c r="AN25" s="112"/>
      <c r="AO25" s="68"/>
      <c r="AP25" s="112"/>
      <c r="AQ25" s="68"/>
      <c r="AR25" s="112"/>
      <c r="AS25" s="68"/>
      <c r="AT25" s="112"/>
      <c r="AU25" s="68"/>
      <c r="AV25" s="112"/>
      <c r="AW25" s="68"/>
      <c r="AX25" s="112"/>
      <c r="AY25" s="68"/>
      <c r="AZ25" s="112"/>
      <c r="BA25" s="68"/>
      <c r="BB25" s="112"/>
      <c r="BC25" s="68"/>
    </row>
    <row r="26" spans="2:55" s="32" customFormat="1" ht="12.75" customHeight="1" x14ac:dyDescent="0.2">
      <c r="B26" s="142" t="s">
        <v>236</v>
      </c>
      <c r="C26" s="146"/>
      <c r="D26" s="98">
        <v>0.88183964759363676</v>
      </c>
      <c r="E26" s="98">
        <v>0.92274390977472465</v>
      </c>
      <c r="F26" s="98">
        <v>0.45266734279687654</v>
      </c>
      <c r="G26" s="98">
        <v>9.5925702316882522E-2</v>
      </c>
      <c r="H26" s="98">
        <v>-0.59156775516141347</v>
      </c>
      <c r="I26" s="98">
        <v>1.7966589218249835</v>
      </c>
      <c r="J26" s="98">
        <v>-1.1514525517639556</v>
      </c>
      <c r="K26" s="98">
        <v>-0.6491295665812119</v>
      </c>
      <c r="L26" s="98">
        <v>-2.0748918046076219</v>
      </c>
      <c r="M26" s="98">
        <v>-0.93911461102018823</v>
      </c>
      <c r="N26" s="98">
        <v>0.6237013885441548</v>
      </c>
      <c r="O26" s="98">
        <v>2.4420534673250853</v>
      </c>
      <c r="P26" s="98">
        <v>1.1463687761662094</v>
      </c>
      <c r="Q26" s="98">
        <v>1.0717023118880102</v>
      </c>
      <c r="R26" s="98">
        <v>-0.84340619083916446</v>
      </c>
      <c r="S26" s="98">
        <v>3.1892350390537727</v>
      </c>
      <c r="T26" s="98">
        <v>-0.52738614463797595</v>
      </c>
      <c r="U26" s="98">
        <v>0.44634061269568759</v>
      </c>
      <c r="V26" s="98">
        <v>1.074235087714895</v>
      </c>
      <c r="W26" s="98">
        <v>2.009332606586288</v>
      </c>
      <c r="X26" s="98">
        <v>0.70756846524011086</v>
      </c>
      <c r="Y26" s="98">
        <v>1.7322852575873788</v>
      </c>
      <c r="Z26" s="98">
        <v>4.042971848293921</v>
      </c>
      <c r="AA26" s="98">
        <v>0.50637169899958301</v>
      </c>
      <c r="AB26" s="98">
        <v>1.410873689968533</v>
      </c>
      <c r="AC26" s="98">
        <v>1.3517399817899016</v>
      </c>
      <c r="AD26" s="98">
        <v>0.43235055385746313</v>
      </c>
      <c r="AE26" s="98">
        <v>3.3148650341375192</v>
      </c>
      <c r="AF26" s="98">
        <v>4.6091455968405945</v>
      </c>
      <c r="AG26" s="98">
        <v>6.6539941155195486</v>
      </c>
      <c r="AH26" s="98">
        <v>3.7047882598530908</v>
      </c>
      <c r="AI26" s="98">
        <v>-0.51426396450945833</v>
      </c>
      <c r="AJ26" s="98">
        <v>1.18535499940655</v>
      </c>
      <c r="AK26" s="98">
        <v>-5.6765635727251781E-2</v>
      </c>
      <c r="AL26" s="98">
        <v>0.59860727483756615</v>
      </c>
      <c r="AM26" s="98">
        <v>0.3359446022885666</v>
      </c>
      <c r="AN26" s="98">
        <v>0.51712591476097836</v>
      </c>
      <c r="AO26" s="98">
        <v>-0.50725833549999755</v>
      </c>
      <c r="AP26" s="98">
        <v>0.95236666449469742</v>
      </c>
      <c r="AQ26" s="98">
        <v>-3.4217879050739836E-3</v>
      </c>
      <c r="AR26" s="98">
        <v>1.2338364550688037</v>
      </c>
      <c r="AS26" s="98">
        <v>1.3426186918038987</v>
      </c>
      <c r="AT26" s="98">
        <v>2.2280900394086238</v>
      </c>
      <c r="AU26" s="98">
        <v>0.19669766665192764</v>
      </c>
      <c r="AV26" s="98">
        <v>2.0902749820232893</v>
      </c>
      <c r="AW26" s="98">
        <v>0</v>
      </c>
      <c r="AX26" s="98">
        <v>0.14421219649304839</v>
      </c>
      <c r="AY26" s="98">
        <v>1.3888126452999037</v>
      </c>
      <c r="AZ26" s="98">
        <v>0.71476030143970803</v>
      </c>
      <c r="BA26" s="98">
        <v>0.1485539745472903</v>
      </c>
      <c r="BB26" s="98">
        <v>0.54772681567714865</v>
      </c>
      <c r="BC26" s="98">
        <v>8.6199211637820933E-2</v>
      </c>
    </row>
    <row r="27" spans="2:55" s="32" customFormat="1" ht="12.75" customHeight="1" x14ac:dyDescent="0.2">
      <c r="B27" s="142" t="s">
        <v>237</v>
      </c>
      <c r="C27" s="146"/>
      <c r="D27" s="98">
        <v>0.79287892679916183</v>
      </c>
      <c r="E27" s="98">
        <v>0.45822676296129927</v>
      </c>
      <c r="F27" s="98">
        <v>-1.2100932269977627</v>
      </c>
      <c r="G27" s="98">
        <v>-3.8660867836288623E-2</v>
      </c>
      <c r="H27" s="98">
        <v>-0.83555328719379096</v>
      </c>
      <c r="I27" s="98">
        <v>0.12398651456500276</v>
      </c>
      <c r="J27" s="98">
        <v>-2.6222774109313545E-2</v>
      </c>
      <c r="K27" s="98">
        <v>-0.77993069434229545</v>
      </c>
      <c r="L27" s="98">
        <v>-0.10727696865776934</v>
      </c>
      <c r="M27" s="98">
        <v>-0.21596794449373577</v>
      </c>
      <c r="N27" s="98">
        <v>0.20381600183548898</v>
      </c>
      <c r="O27" s="98">
        <v>1.1966875555094283</v>
      </c>
      <c r="P27" s="98">
        <v>-0.23097911892974271</v>
      </c>
      <c r="Q27" s="98">
        <v>-7.2926362683520748E-3</v>
      </c>
      <c r="R27" s="98">
        <v>0</v>
      </c>
      <c r="S27" s="98">
        <v>2.0450121347771022</v>
      </c>
      <c r="T27" s="98">
        <v>0.15403257275473087</v>
      </c>
      <c r="U27" s="98">
        <v>0.26108449367255004</v>
      </c>
      <c r="V27" s="98">
        <v>-0.33845338086723969</v>
      </c>
      <c r="W27" s="98">
        <v>-0.59871147230810806</v>
      </c>
      <c r="X27" s="98">
        <v>0.62670614056408136</v>
      </c>
      <c r="Y27" s="98">
        <v>-4.6757821721049045E-2</v>
      </c>
      <c r="Z27" s="98">
        <v>1.329112436025778</v>
      </c>
      <c r="AA27" s="98">
        <v>0.26071665113860115</v>
      </c>
      <c r="AB27" s="98">
        <v>4.878396499366171</v>
      </c>
      <c r="AC27" s="98">
        <v>-0.1824437117842467</v>
      </c>
      <c r="AD27" s="98">
        <v>0.62521145727891525</v>
      </c>
      <c r="AE27" s="98">
        <v>1.8267595785918609</v>
      </c>
      <c r="AF27" s="98">
        <v>3.9586421707545618</v>
      </c>
      <c r="AG27" s="98">
        <v>0.37788759713228559</v>
      </c>
      <c r="AH27" s="98">
        <v>4.1672073138873804</v>
      </c>
      <c r="AI27" s="98">
        <v>0.49354371237817096</v>
      </c>
      <c r="AJ27" s="98">
        <v>0.46988691987334857</v>
      </c>
      <c r="AK27" s="98">
        <v>3.974757769539198</v>
      </c>
      <c r="AL27" s="98">
        <v>-0.65907323166853937</v>
      </c>
      <c r="AM27" s="98">
        <v>1.14904320304303</v>
      </c>
      <c r="AN27" s="98">
        <v>-9.5291748619766831E-2</v>
      </c>
      <c r="AO27" s="98">
        <v>-0.41419087207004607</v>
      </c>
      <c r="AP27" s="98">
        <v>0.46322980481627929</v>
      </c>
      <c r="AQ27" s="98">
        <v>-1.9580187449191908</v>
      </c>
      <c r="AR27" s="98">
        <v>3.55240182486415</v>
      </c>
      <c r="AS27" s="98">
        <v>14.008783941768957</v>
      </c>
      <c r="AT27" s="98">
        <v>2.5053424456031514</v>
      </c>
      <c r="AU27" s="98">
        <v>0</v>
      </c>
      <c r="AV27" s="98">
        <v>0.97216437892965624</v>
      </c>
      <c r="AW27" s="98">
        <v>2.0432247926574307</v>
      </c>
      <c r="AX27" s="98">
        <v>-0.68341501768913326</v>
      </c>
      <c r="AY27" s="98">
        <v>-0.57967905725421476</v>
      </c>
      <c r="AZ27" s="98">
        <v>1.181886166156882</v>
      </c>
      <c r="BA27" s="98">
        <v>2.0883076897085298</v>
      </c>
      <c r="BB27" s="98">
        <v>0</v>
      </c>
      <c r="BC27" s="98">
        <v>4.1478039526335353</v>
      </c>
    </row>
    <row r="28" spans="2:55" s="32" customFormat="1" ht="12.75" customHeight="1" x14ac:dyDescent="0.2">
      <c r="B28" s="142" t="s">
        <v>238</v>
      </c>
      <c r="C28" s="146"/>
      <c r="D28" s="98">
        <v>1.7850341624592547</v>
      </c>
      <c r="E28" s="98">
        <v>1.5654516445187728E-3</v>
      </c>
      <c r="F28" s="98">
        <v>7.1354958685533099</v>
      </c>
      <c r="G28" s="98">
        <v>9.0615724674581767E-3</v>
      </c>
      <c r="H28" s="98">
        <v>-0.21554537774836036</v>
      </c>
      <c r="I28" s="98">
        <v>0.26293276181859215</v>
      </c>
      <c r="J28" s="98">
        <v>-2.8083346795525879</v>
      </c>
      <c r="K28" s="98">
        <v>-6.0071110771612455</v>
      </c>
      <c r="L28" s="98">
        <v>-8.7701737015229853</v>
      </c>
      <c r="M28" s="98">
        <v>-0.76995377614963068</v>
      </c>
      <c r="N28" s="98">
        <v>0.2272671701968903</v>
      </c>
      <c r="O28" s="98">
        <v>-1.7425921785887106</v>
      </c>
      <c r="P28" s="98">
        <v>-0.59071912762497791</v>
      </c>
      <c r="Q28" s="98">
        <v>0.63587352402195196</v>
      </c>
      <c r="R28" s="98">
        <v>-1.8652329087593913</v>
      </c>
      <c r="S28" s="98">
        <v>-0.28800487653090534</v>
      </c>
      <c r="T28" s="98">
        <v>0.25422046692129602</v>
      </c>
      <c r="U28" s="98">
        <v>9.9017733934770682</v>
      </c>
      <c r="V28" s="98">
        <v>0.90253467747021654</v>
      </c>
      <c r="W28" s="98">
        <v>-0.50729906200612085</v>
      </c>
      <c r="X28" s="98">
        <v>1.876232810045517</v>
      </c>
      <c r="Y28" s="98">
        <v>0.65026082737988888</v>
      </c>
      <c r="Z28" s="98">
        <v>9.8240413407225429</v>
      </c>
      <c r="AA28" s="98">
        <v>1.2958953463284288</v>
      </c>
      <c r="AB28" s="98">
        <v>-0.79335337240937343</v>
      </c>
      <c r="AC28" s="98">
        <v>-1.5112743486282938</v>
      </c>
      <c r="AD28" s="98">
        <v>2.3204010039856464</v>
      </c>
      <c r="AE28" s="98">
        <v>-2.9042387089310097E-2</v>
      </c>
      <c r="AF28" s="98">
        <v>1.2579474596405011</v>
      </c>
      <c r="AG28" s="98">
        <v>-1.1909388945359332</v>
      </c>
      <c r="AH28" s="98">
        <v>1.9110035618363597</v>
      </c>
      <c r="AI28" s="98">
        <v>1.8489046337093973</v>
      </c>
      <c r="AJ28" s="98">
        <v>0.95233703383916601</v>
      </c>
      <c r="AK28" s="98">
        <v>-0.18831632390497427</v>
      </c>
      <c r="AL28" s="98">
        <v>-0.68656607829894634</v>
      </c>
      <c r="AM28" s="98">
        <v>0.24779888570321276</v>
      </c>
      <c r="AN28" s="98">
        <v>-1.7446618381644421</v>
      </c>
      <c r="AO28" s="98">
        <v>0.44225496636012385</v>
      </c>
      <c r="AP28" s="98">
        <v>-2.2450355414319558</v>
      </c>
      <c r="AQ28" s="98">
        <v>0.4025229025216906</v>
      </c>
      <c r="AR28" s="98">
        <v>9.0371467762517135</v>
      </c>
      <c r="AS28" s="98">
        <v>2.1525461006053295</v>
      </c>
      <c r="AT28" s="98">
        <v>-0.64545016913896003</v>
      </c>
      <c r="AU28" s="98">
        <v>0.90147721862123764</v>
      </c>
      <c r="AV28" s="98">
        <v>0.11029862555476362</v>
      </c>
      <c r="AW28" s="98">
        <v>0.27799192867017164</v>
      </c>
      <c r="AX28" s="98">
        <v>0.79576618524219778</v>
      </c>
      <c r="AY28" s="98">
        <v>3.6800312232051144E-2</v>
      </c>
      <c r="AZ28" s="98">
        <v>-1.4232098487520022</v>
      </c>
      <c r="BA28" s="98">
        <v>0.56646932977850206</v>
      </c>
      <c r="BB28" s="98">
        <v>0</v>
      </c>
      <c r="BC28" s="98">
        <v>-0.69302467255557598</v>
      </c>
    </row>
    <row r="29" spans="2:55" s="32" customFormat="1" ht="12.75" customHeight="1" x14ac:dyDescent="0.2">
      <c r="B29" s="142" t="s">
        <v>239</v>
      </c>
      <c r="C29" s="146"/>
      <c r="D29" s="98">
        <v>6.2301425302848656E-3</v>
      </c>
      <c r="E29" s="98">
        <v>0</v>
      </c>
      <c r="F29" s="98">
        <v>-9.673681330401928E-3</v>
      </c>
      <c r="G29" s="98">
        <v>0</v>
      </c>
      <c r="H29" s="98">
        <v>-5.803209311042286</v>
      </c>
      <c r="I29" s="98">
        <v>0.10139789155315905</v>
      </c>
      <c r="J29" s="98">
        <v>-5.5194863833971002E-3</v>
      </c>
      <c r="K29" s="98">
        <v>-0.1964738063811485</v>
      </c>
      <c r="L29" s="98">
        <v>5.5204431148412612</v>
      </c>
      <c r="M29" s="98">
        <v>6.7783611379520145E-3</v>
      </c>
      <c r="N29" s="98">
        <v>4.0514501331299684</v>
      </c>
      <c r="O29" s="98">
        <v>-1.8642125217527963</v>
      </c>
      <c r="P29" s="98">
        <v>2.4491271756135156E-3</v>
      </c>
      <c r="Q29" s="98">
        <v>-9.8039366592564819E-2</v>
      </c>
      <c r="R29" s="98">
        <v>0.10250456014759507</v>
      </c>
      <c r="S29" s="98">
        <v>14.418675641898698</v>
      </c>
      <c r="T29" s="98">
        <v>2.2442910845544683E-2</v>
      </c>
      <c r="U29" s="98">
        <v>0.14587892049600537</v>
      </c>
      <c r="V29" s="98">
        <v>-5.9241603278797884E-2</v>
      </c>
      <c r="W29" s="98">
        <v>12.58939985336217</v>
      </c>
      <c r="X29" s="98">
        <v>0</v>
      </c>
      <c r="Y29" s="98">
        <v>0</v>
      </c>
      <c r="Z29" s="98">
        <v>6.6789631562010703</v>
      </c>
      <c r="AA29" s="98">
        <v>-2.7092308523429941E-2</v>
      </c>
      <c r="AB29" s="98">
        <v>7.5454614049678501E-2</v>
      </c>
      <c r="AC29" s="98">
        <v>-5.2353734279336077</v>
      </c>
      <c r="AD29" s="98">
        <v>9.5035127360325962E-4</v>
      </c>
      <c r="AE29" s="98">
        <v>0.74031905815494536</v>
      </c>
      <c r="AF29" s="98">
        <v>11.004612650373433</v>
      </c>
      <c r="AG29" s="98">
        <v>13.893805556754412</v>
      </c>
      <c r="AH29" s="98">
        <v>8.6157513653911284</v>
      </c>
      <c r="AI29" s="98">
        <v>-19.883125202506445</v>
      </c>
      <c r="AJ29" s="98">
        <v>-9.9873565711312384</v>
      </c>
      <c r="AK29" s="98">
        <v>-7.8649420304126361</v>
      </c>
      <c r="AL29" s="98">
        <v>0</v>
      </c>
      <c r="AM29" s="98">
        <v>6.8366156090445038</v>
      </c>
      <c r="AN29" s="98">
        <v>5.127911813206568</v>
      </c>
      <c r="AO29" s="98">
        <v>0</v>
      </c>
      <c r="AP29" s="98">
        <v>-2.0814275009299353E-14</v>
      </c>
      <c r="AQ29" s="98">
        <v>0</v>
      </c>
      <c r="AR29" s="98">
        <v>0</v>
      </c>
      <c r="AS29" s="98">
        <v>13.957410418893886</v>
      </c>
      <c r="AT29" s="98">
        <v>13.045140947103695</v>
      </c>
      <c r="AU29" s="98">
        <v>2.7786461046866374E-2</v>
      </c>
      <c r="AV29" s="98">
        <v>1.9450522732779887E-2</v>
      </c>
      <c r="AW29" s="98">
        <v>0</v>
      </c>
      <c r="AX29" s="98">
        <v>0</v>
      </c>
      <c r="AY29" s="98">
        <v>-1.2422468586984288E-2</v>
      </c>
      <c r="AZ29" s="98">
        <v>9.0054647355867282E-2</v>
      </c>
      <c r="BA29" s="98">
        <v>-3.9455159194597592E-2</v>
      </c>
      <c r="BB29" s="98">
        <v>1.6275939487914622E-2</v>
      </c>
      <c r="BC29" s="98">
        <v>0</v>
      </c>
    </row>
    <row r="30" spans="2:55" s="32" customFormat="1" ht="12.75" customHeight="1" x14ac:dyDescent="0.2">
      <c r="B30" s="142" t="s">
        <v>240</v>
      </c>
      <c r="C30" s="146"/>
      <c r="D30" s="98">
        <v>5.245174116777207E-2</v>
      </c>
      <c r="E30" s="98">
        <v>-0.1554320363138143</v>
      </c>
      <c r="F30" s="98">
        <v>2.9265640440980136</v>
      </c>
      <c r="G30" s="98">
        <v>5.252240029888193E-2</v>
      </c>
      <c r="H30" s="98">
        <v>13.081490688360278</v>
      </c>
      <c r="I30" s="98">
        <v>0.81605873649584948</v>
      </c>
      <c r="J30" s="98">
        <v>-2.799383153884933</v>
      </c>
      <c r="K30" s="98">
        <v>-4.9812745301602668</v>
      </c>
      <c r="L30" s="98">
        <v>6.1229272419582808</v>
      </c>
      <c r="M30" s="98">
        <v>0</v>
      </c>
      <c r="N30" s="98">
        <v>-0.22396609968798764</v>
      </c>
      <c r="O30" s="98">
        <v>-3.1505952878965333</v>
      </c>
      <c r="P30" s="98">
        <v>-10.418308054203468</v>
      </c>
      <c r="Q30" s="98">
        <v>-2.2191046225791098</v>
      </c>
      <c r="R30" s="98">
        <v>59.754182570821413</v>
      </c>
      <c r="S30" s="98">
        <v>-0.15308400494858534</v>
      </c>
      <c r="T30" s="98">
        <v>1.4932541387844909</v>
      </c>
      <c r="U30" s="98">
        <v>-4.1761815429707063</v>
      </c>
      <c r="V30" s="98">
        <v>-0.61945498290094325</v>
      </c>
      <c r="W30" s="98">
        <v>-1.9416133776057423</v>
      </c>
      <c r="X30" s="98">
        <v>-2.1233476658288177</v>
      </c>
      <c r="Y30" s="98">
        <v>3.8024125880900366</v>
      </c>
      <c r="Z30" s="98">
        <v>-1.0958085915397338</v>
      </c>
      <c r="AA30" s="98">
        <v>2.3164809560796602</v>
      </c>
      <c r="AB30" s="98">
        <v>-1.7385329853286502</v>
      </c>
      <c r="AC30" s="98">
        <v>-2.7998310873997125</v>
      </c>
      <c r="AD30" s="98">
        <v>-2.5104939435674827</v>
      </c>
      <c r="AE30" s="98">
        <v>-1.5417790217916467</v>
      </c>
      <c r="AF30" s="98">
        <v>-2.7533061698327326</v>
      </c>
      <c r="AG30" s="98">
        <v>-7.7308645649060095</v>
      </c>
      <c r="AH30" s="98">
        <v>-8.6264121394828273</v>
      </c>
      <c r="AI30" s="98">
        <v>-5.6231434979576997</v>
      </c>
      <c r="AJ30" s="98">
        <v>3.1294876906609517</v>
      </c>
      <c r="AK30" s="98">
        <v>7.0186416788058343</v>
      </c>
      <c r="AL30" s="98">
        <v>-7.0174981336059883</v>
      </c>
      <c r="AM30" s="98">
        <v>-0.58425634296185547</v>
      </c>
      <c r="AN30" s="98">
        <v>-1.4273909647698442</v>
      </c>
      <c r="AO30" s="98">
        <v>-1.8666300956288153</v>
      </c>
      <c r="AP30" s="98">
        <v>1.2176555872357022</v>
      </c>
      <c r="AQ30" s="98">
        <v>-1.5409476341367361</v>
      </c>
      <c r="AR30" s="98">
        <v>-5.9703451204540752</v>
      </c>
      <c r="AS30" s="98">
        <v>-3.3643844269859722</v>
      </c>
      <c r="AT30" s="98">
        <v>-1.6313213703099416</v>
      </c>
      <c r="AU30" s="98">
        <v>0.43134068585853386</v>
      </c>
      <c r="AV30" s="98">
        <v>-0.30225938770025618</v>
      </c>
      <c r="AW30" s="98">
        <v>-1.7999353347324392</v>
      </c>
      <c r="AX30" s="98">
        <v>-2.4587437010582818</v>
      </c>
      <c r="AY30" s="98">
        <v>-0.75467071860337342</v>
      </c>
      <c r="AZ30" s="98">
        <v>-1.6256100650051712</v>
      </c>
      <c r="BA30" s="98">
        <v>-1.631321370309943</v>
      </c>
      <c r="BB30" s="98">
        <v>-1.1903326300376176</v>
      </c>
      <c r="BC30" s="98">
        <v>-1.631321370309945</v>
      </c>
    </row>
    <row r="31" spans="2:55" s="32" customFormat="1" ht="12.75" customHeight="1" x14ac:dyDescent="0.2">
      <c r="B31" s="142" t="s">
        <v>241</v>
      </c>
      <c r="C31" s="146"/>
      <c r="D31" s="98">
        <v>8.50588390621283E-2</v>
      </c>
      <c r="E31" s="98">
        <v>-0.66812442424199125</v>
      </c>
      <c r="F31" s="98">
        <v>1.3741418672671135</v>
      </c>
      <c r="G31" s="98">
        <v>-0.42901202093366397</v>
      </c>
      <c r="H31" s="98">
        <v>1.3879317403757736</v>
      </c>
      <c r="I31" s="98">
        <v>0.29801924613019665</v>
      </c>
      <c r="J31" s="98">
        <v>2.9370868980350537</v>
      </c>
      <c r="K31" s="98">
        <v>0.35453702369166912</v>
      </c>
      <c r="L31" s="98">
        <v>0.2250063995874369</v>
      </c>
      <c r="M31" s="98">
        <v>-0.51164702240200055</v>
      </c>
      <c r="N31" s="98">
        <v>4.3264550793020646</v>
      </c>
      <c r="O31" s="98">
        <v>2.1341841445502099</v>
      </c>
      <c r="P31" s="98">
        <v>0.26578368578300804</v>
      </c>
      <c r="Q31" s="98">
        <v>-1.601105479876862</v>
      </c>
      <c r="R31" s="98">
        <v>5.9351551439713832</v>
      </c>
      <c r="S31" s="98">
        <v>-0.1415728198683758</v>
      </c>
      <c r="T31" s="98">
        <v>-1.0656725732803631</v>
      </c>
      <c r="U31" s="98">
        <v>1.6502187450269366</v>
      </c>
      <c r="V31" s="98">
        <v>-0.69419351712429223</v>
      </c>
      <c r="W31" s="98">
        <v>-4.2520740376811483</v>
      </c>
      <c r="X31" s="98">
        <v>15.043798761929239</v>
      </c>
      <c r="Y31" s="98">
        <v>6.864009526270884</v>
      </c>
      <c r="Z31" s="98">
        <v>27.072290856144736</v>
      </c>
      <c r="AA31" s="98">
        <v>0.56415090959777836</v>
      </c>
      <c r="AB31" s="98">
        <v>-1.9025358053510664</v>
      </c>
      <c r="AC31" s="98">
        <v>-0.88278973238927816</v>
      </c>
      <c r="AD31" s="98">
        <v>-0.66903631318866752</v>
      </c>
      <c r="AE31" s="98">
        <v>3.8144271493511237</v>
      </c>
      <c r="AF31" s="98">
        <v>-1.1036398232593774</v>
      </c>
      <c r="AG31" s="98">
        <v>0.54309638032883101</v>
      </c>
      <c r="AH31" s="98">
        <v>0.77878026587705829</v>
      </c>
      <c r="AI31" s="98">
        <v>-0.62582875115785208</v>
      </c>
      <c r="AJ31" s="98">
        <v>-7.2643324292241251</v>
      </c>
      <c r="AK31" s="98">
        <v>0.42819474345634673</v>
      </c>
      <c r="AL31" s="98">
        <v>-0.1527414989066716</v>
      </c>
      <c r="AM31" s="98">
        <v>-0.82728973395837735</v>
      </c>
      <c r="AN31" s="98">
        <v>1.2310529576421936</v>
      </c>
      <c r="AO31" s="98">
        <v>0.11797975218783834</v>
      </c>
      <c r="AP31" s="98">
        <v>-0.91627527194304026</v>
      </c>
      <c r="AQ31" s="98">
        <v>0.61474604975898817</v>
      </c>
      <c r="AR31" s="98">
        <v>-0.32874272572070179</v>
      </c>
      <c r="AS31" s="98">
        <v>8.4037239688347256</v>
      </c>
      <c r="AT31" s="98">
        <v>-1.8107306115379518</v>
      </c>
      <c r="AU31" s="98">
        <v>-0.55354243332247866</v>
      </c>
      <c r="AV31" s="98">
        <v>-0.3700827191124833</v>
      </c>
      <c r="AW31" s="98">
        <v>-3.69241103750065</v>
      </c>
      <c r="AX31" s="98">
        <v>-1.0192438735338671</v>
      </c>
      <c r="AY31" s="98">
        <v>-0.36915404648274103</v>
      </c>
      <c r="AZ31" s="98">
        <v>-1.5285494699403686</v>
      </c>
      <c r="BA31" s="98">
        <v>-0.50311455768361946</v>
      </c>
      <c r="BB31" s="98">
        <v>1.5848508021199352</v>
      </c>
      <c r="BC31" s="98">
        <v>-0.22483817834311773</v>
      </c>
    </row>
    <row r="32" spans="2:55" s="32" customFormat="1" ht="12.75" customHeight="1" x14ac:dyDescent="0.2">
      <c r="B32" s="142" t="s">
        <v>242</v>
      </c>
      <c r="C32" s="146"/>
      <c r="D32" s="98">
        <v>2.4851892234881205</v>
      </c>
      <c r="E32" s="98">
        <v>1.4415184677811652</v>
      </c>
      <c r="F32" s="98">
        <v>-0.55015800458958664</v>
      </c>
      <c r="G32" s="98">
        <v>-1.4892286652091165</v>
      </c>
      <c r="H32" s="98">
        <v>-1.5344096149520863</v>
      </c>
      <c r="I32" s="98">
        <v>1.1878357925460026</v>
      </c>
      <c r="J32" s="98">
        <v>0.44367434119233806</v>
      </c>
      <c r="K32" s="98">
        <v>-1.4242551159150643</v>
      </c>
      <c r="L32" s="98">
        <v>2.8301842829985153</v>
      </c>
      <c r="M32" s="98">
        <v>24.465856870632525</v>
      </c>
      <c r="N32" s="98">
        <v>2.0500136962319768E-2</v>
      </c>
      <c r="O32" s="98">
        <v>0.74513545516411717</v>
      </c>
      <c r="P32" s="98">
        <v>0.45125757914309367</v>
      </c>
      <c r="Q32" s="98">
        <v>-0.36073337208165301</v>
      </c>
      <c r="R32" s="98">
        <v>0.43090162682650546</v>
      </c>
      <c r="S32" s="98">
        <v>1.06216454466101</v>
      </c>
      <c r="T32" s="98">
        <v>1.4035324015952531E-2</v>
      </c>
      <c r="U32" s="98">
        <v>0.23027769395692274</v>
      </c>
      <c r="V32" s="98">
        <v>-0.18367663233601256</v>
      </c>
      <c r="W32" s="98">
        <v>2.2849348334887258</v>
      </c>
      <c r="X32" s="98">
        <v>-2.6875856099914559</v>
      </c>
      <c r="Y32" s="98">
        <v>2.6698887823966317</v>
      </c>
      <c r="Z32" s="98">
        <v>6.5740300728141561</v>
      </c>
      <c r="AA32" s="98">
        <v>-5.2673793483027067</v>
      </c>
      <c r="AB32" s="98">
        <v>3.8019525471856679</v>
      </c>
      <c r="AC32" s="98">
        <v>-0.5997290547505143</v>
      </c>
      <c r="AD32" s="98">
        <v>2.0112463079136926</v>
      </c>
      <c r="AE32" s="98">
        <v>2.3589849827294636</v>
      </c>
      <c r="AF32" s="98">
        <v>-3.4645044054629706</v>
      </c>
      <c r="AG32" s="98">
        <v>7.7243894711874566</v>
      </c>
      <c r="AH32" s="98">
        <v>-2.8053696456823518</v>
      </c>
      <c r="AI32" s="98">
        <v>0.48208111166097223</v>
      </c>
      <c r="AJ32" s="98">
        <v>-6.1117520599526882</v>
      </c>
      <c r="AK32" s="98">
        <v>-0.98822738373615937</v>
      </c>
      <c r="AL32" s="98">
        <v>-0.15618595747589895</v>
      </c>
      <c r="AM32" s="98">
        <v>0.63404777504687493</v>
      </c>
      <c r="AN32" s="98">
        <v>2.1833523839147424</v>
      </c>
      <c r="AO32" s="98">
        <v>1.5377814005678071E-2</v>
      </c>
      <c r="AP32" s="98">
        <v>-5.3487382041456977E-2</v>
      </c>
      <c r="AQ32" s="98">
        <v>0.72044985343029522</v>
      </c>
      <c r="AR32" s="98">
        <v>3.7936189170382746</v>
      </c>
      <c r="AS32" s="98">
        <v>1.2267922842696035</v>
      </c>
      <c r="AT32" s="98">
        <v>6.267456829799702</v>
      </c>
      <c r="AU32" s="98">
        <v>1.2156185195891205</v>
      </c>
      <c r="AV32" s="98">
        <v>3.1023977819096666</v>
      </c>
      <c r="AW32" s="98">
        <v>1.2155903121469793</v>
      </c>
      <c r="AX32" s="98">
        <v>-1.0794336439975274</v>
      </c>
      <c r="AY32" s="98">
        <v>2.7091412485619464</v>
      </c>
      <c r="AZ32" s="98">
        <v>-2.5846979263356729</v>
      </c>
      <c r="BA32" s="98">
        <v>8.8017951752935524</v>
      </c>
      <c r="BB32" s="98">
        <v>8.8140534333708859E-2</v>
      </c>
      <c r="BC32" s="98">
        <v>-0.14399115025345163</v>
      </c>
    </row>
    <row r="33" spans="2:55" s="32" customFormat="1" ht="12.75" customHeight="1" x14ac:dyDescent="0.2">
      <c r="B33" s="142" t="s">
        <v>243</v>
      </c>
      <c r="C33" s="146"/>
      <c r="D33" s="98">
        <v>7.568246734905415E-3</v>
      </c>
      <c r="E33" s="98">
        <v>1.5690106962555756E-2</v>
      </c>
      <c r="F33" s="98">
        <v>-2.6604779010002095E-2</v>
      </c>
      <c r="G33" s="98">
        <v>1.0783764887787335E-4</v>
      </c>
      <c r="H33" s="98">
        <v>-2.161197439511215</v>
      </c>
      <c r="I33" s="98">
        <v>4.1209023544760567E-2</v>
      </c>
      <c r="J33" s="98">
        <v>0.27795712231407665</v>
      </c>
      <c r="K33" s="98">
        <v>4.8139294260668167E-2</v>
      </c>
      <c r="L33" s="98">
        <v>30.934041109001075</v>
      </c>
      <c r="M33" s="98">
        <v>1.5997132622676331E-2</v>
      </c>
      <c r="N33" s="98">
        <v>0.65671925518961094</v>
      </c>
      <c r="O33" s="98">
        <v>9.4019032921393603E-2</v>
      </c>
      <c r="P33" s="98">
        <v>0.21862940174360168</v>
      </c>
      <c r="Q33" s="98">
        <v>0.12245410378475302</v>
      </c>
      <c r="R33" s="98">
        <v>0.88354165077952562</v>
      </c>
      <c r="S33" s="98">
        <v>0.26753701623581289</v>
      </c>
      <c r="T33" s="98">
        <v>0.15875431814280019</v>
      </c>
      <c r="U33" s="98">
        <v>-3.107839038612565E-2</v>
      </c>
      <c r="V33" s="98">
        <v>0.44594933985982571</v>
      </c>
      <c r="W33" s="98">
        <v>-2.2424970658939215E-2</v>
      </c>
      <c r="X33" s="98">
        <v>1.6242985558377456</v>
      </c>
      <c r="Y33" s="98">
        <v>8.1822775795108035E-2</v>
      </c>
      <c r="Z33" s="98">
        <v>0.87755886012218609</v>
      </c>
      <c r="AA33" s="98">
        <v>0.11728817773963704</v>
      </c>
      <c r="AB33" s="98">
        <v>3.0447500628620672E-2</v>
      </c>
      <c r="AC33" s="98">
        <v>1.6773992634224168E-2</v>
      </c>
      <c r="AD33" s="98">
        <v>-3.4562981091429633E-3</v>
      </c>
      <c r="AE33" s="98">
        <v>3.8423146702818238</v>
      </c>
      <c r="AF33" s="98">
        <v>0.66792255887922425</v>
      </c>
      <c r="AG33" s="98">
        <v>3.3019470844677323E-2</v>
      </c>
      <c r="AH33" s="98">
        <v>-0.21671927260123472</v>
      </c>
      <c r="AI33" s="98">
        <v>-4.8360204268347799E-2</v>
      </c>
      <c r="AJ33" s="98">
        <v>54.365056013212744</v>
      </c>
      <c r="AK33" s="98">
        <v>-7.4185283353614101E-2</v>
      </c>
      <c r="AL33" s="98">
        <v>7.0465840437353072E-2</v>
      </c>
      <c r="AM33" s="98">
        <v>0.13089006880409024</v>
      </c>
      <c r="AN33" s="98">
        <v>-0.3095845372143034</v>
      </c>
      <c r="AO33" s="98">
        <v>0.40460078411450529</v>
      </c>
      <c r="AP33" s="98">
        <v>3.4967541379706167E-2</v>
      </c>
      <c r="AQ33" s="98">
        <v>-8.5623659003038321E-3</v>
      </c>
      <c r="AR33" s="98">
        <v>5.2799419722468127E-2</v>
      </c>
      <c r="AS33" s="98">
        <v>-2.0111131998457793E-2</v>
      </c>
      <c r="AT33" s="98">
        <v>-0.33116689861568971</v>
      </c>
      <c r="AU33" s="98">
        <v>0</v>
      </c>
      <c r="AV33" s="98">
        <v>0.12807505142253575</v>
      </c>
      <c r="AW33" s="98">
        <v>8.5123113288099513E-3</v>
      </c>
      <c r="AX33" s="98">
        <v>12.178592977146881</v>
      </c>
      <c r="AY33" s="98">
        <v>20.77777727615425</v>
      </c>
      <c r="AZ33" s="98">
        <v>-4.8819673747970541E-2</v>
      </c>
      <c r="BA33" s="98">
        <v>3.8353674574719901E-2</v>
      </c>
      <c r="BB33" s="98">
        <v>0</v>
      </c>
      <c r="BC33" s="98">
        <v>9.4229403395214961E-2</v>
      </c>
    </row>
    <row r="34" spans="2:55" s="32" customFormat="1" ht="12.75" customHeight="1" x14ac:dyDescent="0.2">
      <c r="B34" s="142" t="s">
        <v>244</v>
      </c>
      <c r="C34" s="146"/>
      <c r="D34" s="98">
        <v>0.50864761618410625</v>
      </c>
      <c r="E34" s="98">
        <v>-1.603637280312294</v>
      </c>
      <c r="F34" s="98">
        <v>1.9793256317995969</v>
      </c>
      <c r="G34" s="98">
        <v>0.1573647310538886</v>
      </c>
      <c r="H34" s="98">
        <v>8.9584129651268363</v>
      </c>
      <c r="I34" s="98">
        <v>0</v>
      </c>
      <c r="J34" s="98">
        <v>13.581037008764888</v>
      </c>
      <c r="K34" s="98">
        <v>-11.586837587351049</v>
      </c>
      <c r="L34" s="98">
        <v>0.97156294566869539</v>
      </c>
      <c r="M34" s="98">
        <v>0</v>
      </c>
      <c r="N34" s="98">
        <v>-0.72996473063337786</v>
      </c>
      <c r="O34" s="98">
        <v>3.1211134820456583</v>
      </c>
      <c r="P34" s="98">
        <v>3.2044858794199311</v>
      </c>
      <c r="Q34" s="98">
        <v>-1.9532080881616625</v>
      </c>
      <c r="R34" s="98">
        <v>58.430583501006019</v>
      </c>
      <c r="S34" s="98">
        <v>2.5216573592994109</v>
      </c>
      <c r="T34" s="98">
        <v>-0.66398390342051405</v>
      </c>
      <c r="U34" s="98">
        <v>0</v>
      </c>
      <c r="V34" s="98">
        <v>-1.8075355204513068</v>
      </c>
      <c r="W34" s="98">
        <v>0</v>
      </c>
      <c r="X34" s="98">
        <v>2.0566328122054558</v>
      </c>
      <c r="Y34" s="98">
        <v>0</v>
      </c>
      <c r="Z34" s="98">
        <v>1.8572976319455301</v>
      </c>
      <c r="AA34" s="98">
        <v>0.58074393885177267</v>
      </c>
      <c r="AB34" s="98">
        <v>3.2763916834339364</v>
      </c>
      <c r="AC34" s="98">
        <v>3.0353549870652659</v>
      </c>
      <c r="AD34" s="98">
        <v>-1.6998501686407552</v>
      </c>
      <c r="AE34" s="98">
        <v>-0.70824949698188244</v>
      </c>
      <c r="AF34" s="98">
        <v>3.9118829494485046</v>
      </c>
      <c r="AG34" s="98">
        <v>-4.4652343301186406</v>
      </c>
      <c r="AH34" s="98">
        <v>0.34837325964440169</v>
      </c>
      <c r="AI34" s="98">
        <v>1.3504121103962157</v>
      </c>
      <c r="AJ34" s="98">
        <v>4.1754107287549624</v>
      </c>
      <c r="AK34" s="98">
        <v>-1.0903115025229893</v>
      </c>
      <c r="AL34" s="98">
        <v>5.3397344784490697</v>
      </c>
      <c r="AM34" s="98">
        <v>0.61182571120881957</v>
      </c>
      <c r="AN34" s="98">
        <v>-1.327967806841045</v>
      </c>
      <c r="AO34" s="98">
        <v>0</v>
      </c>
      <c r="AP34" s="98">
        <v>0</v>
      </c>
      <c r="AQ34" s="98">
        <v>0</v>
      </c>
      <c r="AR34" s="98">
        <v>0</v>
      </c>
      <c r="AS34" s="98">
        <v>0</v>
      </c>
      <c r="AT34" s="98">
        <v>1.9402237087913263</v>
      </c>
      <c r="AU34" s="98">
        <v>0</v>
      </c>
      <c r="AV34" s="98">
        <v>-0.98631001696453047</v>
      </c>
      <c r="AW34" s="98">
        <v>0.19790876405976063</v>
      </c>
      <c r="AX34" s="98">
        <v>-1.8370560624081538</v>
      </c>
      <c r="AY34" s="98">
        <v>4.0241448692171986E-2</v>
      </c>
      <c r="AZ34" s="98">
        <v>-0.61698984366162601</v>
      </c>
      <c r="BA34" s="98">
        <v>0</v>
      </c>
      <c r="BB34" s="98">
        <v>3.4444428810626002</v>
      </c>
      <c r="BC34" s="98">
        <v>0</v>
      </c>
    </row>
    <row r="35" spans="2:55" s="32" customFormat="1" ht="12.75" customHeight="1" x14ac:dyDescent="0.2">
      <c r="B35" s="142" t="s">
        <v>245</v>
      </c>
      <c r="C35" s="146"/>
      <c r="D35" s="98">
        <v>0</v>
      </c>
      <c r="E35" s="98">
        <v>0</v>
      </c>
      <c r="F35" s="98">
        <v>0</v>
      </c>
      <c r="G35" s="98">
        <v>0</v>
      </c>
      <c r="H35" s="98">
        <v>14.785215084738523</v>
      </c>
      <c r="I35" s="98">
        <v>-0.19362126310180511</v>
      </c>
      <c r="J35" s="98">
        <v>-2.0696981222618767E-2</v>
      </c>
      <c r="K35" s="98">
        <v>1.3389800006733498E-2</v>
      </c>
      <c r="L35" s="98">
        <v>2.1415846041711237</v>
      </c>
      <c r="M35" s="98">
        <v>-4.8184483744858432E-2</v>
      </c>
      <c r="N35" s="98">
        <v>-3.0610226185468168</v>
      </c>
      <c r="O35" s="98">
        <v>-1.5505064446193426</v>
      </c>
      <c r="P35" s="98">
        <v>-5.6668782301216594E-2</v>
      </c>
      <c r="Q35" s="98">
        <v>4.4374292062107405E-2</v>
      </c>
      <c r="R35" s="98">
        <v>5.6880232981432924E-2</v>
      </c>
      <c r="S35" s="98">
        <v>0.31690583953236695</v>
      </c>
      <c r="T35" s="98">
        <v>2.4355003234704133</v>
      </c>
      <c r="U35" s="98">
        <v>0.24425961443715324</v>
      </c>
      <c r="V35" s="98">
        <v>6.0688471602665484</v>
      </c>
      <c r="W35" s="98">
        <v>5.3900466185499304E-2</v>
      </c>
      <c r="X35" s="98">
        <v>6.6850551776919804</v>
      </c>
      <c r="Y35" s="98">
        <v>0</v>
      </c>
      <c r="Z35" s="98">
        <v>2.0252069288691099</v>
      </c>
      <c r="AA35" s="98">
        <v>0.13983209841795546</v>
      </c>
      <c r="AB35" s="98">
        <v>1.5163447207321303</v>
      </c>
      <c r="AC35" s="98">
        <v>0</v>
      </c>
      <c r="AD35" s="98">
        <v>-0.69686411149826422</v>
      </c>
      <c r="AE35" s="98">
        <v>0</v>
      </c>
      <c r="AF35" s="98">
        <v>-1.5737530977078629</v>
      </c>
      <c r="AG35" s="98">
        <v>0</v>
      </c>
      <c r="AH35" s="98">
        <v>0.69686411149826222</v>
      </c>
      <c r="AI35" s="98">
        <v>-0.30487678863097573</v>
      </c>
      <c r="AJ35" s="98">
        <v>2.6957654799402699</v>
      </c>
      <c r="AK35" s="98">
        <v>0</v>
      </c>
      <c r="AL35" s="98">
        <v>-1.4514200271829538</v>
      </c>
      <c r="AM35" s="98">
        <v>1.2195121951219388</v>
      </c>
      <c r="AN35" s="98">
        <v>0</v>
      </c>
      <c r="AO35" s="98">
        <v>-6.7752171013176779E-2</v>
      </c>
      <c r="AP35" s="98">
        <v>6.0487175791220311E-5</v>
      </c>
      <c r="AQ35" s="98">
        <v>-7.1737685860797748E-2</v>
      </c>
      <c r="AR35" s="98">
        <v>-1.3708517683123613</v>
      </c>
      <c r="AS35" s="98">
        <v>4.0307026100099028</v>
      </c>
      <c r="AT35" s="98">
        <v>-2.0731707317073087</v>
      </c>
      <c r="AU35" s="98">
        <v>0</v>
      </c>
      <c r="AV35" s="98">
        <v>0.66341463414632817</v>
      </c>
      <c r="AW35" s="98">
        <v>0</v>
      </c>
      <c r="AX35" s="98">
        <v>0.95141614175480271</v>
      </c>
      <c r="AY35" s="98">
        <v>0</v>
      </c>
      <c r="AZ35" s="98">
        <v>0</v>
      </c>
      <c r="BA35" s="98">
        <v>-6.0485675798384221E-5</v>
      </c>
      <c r="BB35" s="98">
        <v>0</v>
      </c>
      <c r="BC35" s="98">
        <v>0</v>
      </c>
    </row>
    <row r="36" spans="2:55" s="32" customFormat="1" ht="12.75" customHeight="1" x14ac:dyDescent="0.2">
      <c r="B36" s="142" t="s">
        <v>246</v>
      </c>
      <c r="C36" s="146"/>
      <c r="D36" s="98">
        <v>-6.7029108784723235E-2</v>
      </c>
      <c r="E36" s="98">
        <v>-1.9018938402218653</v>
      </c>
      <c r="F36" s="98">
        <v>2.5196159817490313</v>
      </c>
      <c r="G36" s="98">
        <v>3.178566632382168</v>
      </c>
      <c r="H36" s="98">
        <v>0.25328234791502535</v>
      </c>
      <c r="I36" s="98">
        <v>1.7322694484948467</v>
      </c>
      <c r="J36" s="98">
        <v>-2.1917192593601529</v>
      </c>
      <c r="K36" s="98">
        <v>1.8247331266166309</v>
      </c>
      <c r="L36" s="98">
        <v>-7.5520379999014651</v>
      </c>
      <c r="M36" s="98">
        <v>6.0585261024149686</v>
      </c>
      <c r="N36" s="98">
        <v>4.3717045693042715</v>
      </c>
      <c r="O36" s="98">
        <v>-1.7398862636451358</v>
      </c>
      <c r="P36" s="98">
        <v>0.16760864302777759</v>
      </c>
      <c r="Q36" s="98">
        <v>0.57314335725830146</v>
      </c>
      <c r="R36" s="98">
        <v>7.8094308618381456</v>
      </c>
      <c r="S36" s="98">
        <v>-0.98378287415380361</v>
      </c>
      <c r="T36" s="98">
        <v>2.8123478700140998</v>
      </c>
      <c r="U36" s="98">
        <v>-0.93081160112624983</v>
      </c>
      <c r="V36" s="98">
        <v>-3.0882918738373224</v>
      </c>
      <c r="W36" s="98">
        <v>6.2880069519556994</v>
      </c>
      <c r="X36" s="98">
        <v>1.3860005609677328</v>
      </c>
      <c r="Y36" s="98">
        <v>-2.8740756752862056</v>
      </c>
      <c r="Z36" s="98">
        <v>-3.5266928351565472</v>
      </c>
      <c r="AA36" s="98">
        <v>-1.4157282536904614</v>
      </c>
      <c r="AB36" s="98">
        <v>-4.9202187873674745</v>
      </c>
      <c r="AC36" s="98">
        <v>-3.8784755034962899</v>
      </c>
      <c r="AD36" s="98">
        <v>6.3589539877815945E-2</v>
      </c>
      <c r="AE36" s="98">
        <v>-1.7230002966334719</v>
      </c>
      <c r="AF36" s="98">
        <v>-7.8661022621022951</v>
      </c>
      <c r="AG36" s="98">
        <v>6.3554652145435817</v>
      </c>
      <c r="AH36" s="98">
        <v>-6.5463308808183269</v>
      </c>
      <c r="AI36" s="98">
        <v>-2.4211136893413854</v>
      </c>
      <c r="AJ36" s="98">
        <v>1.8835870389026275</v>
      </c>
      <c r="AK36" s="98">
        <v>-2.5972565118792734</v>
      </c>
      <c r="AL36" s="98">
        <v>0.18639731484746322</v>
      </c>
      <c r="AM36" s="98">
        <v>-2.4161371973395784</v>
      </c>
      <c r="AN36" s="98">
        <v>-5.120818851922766</v>
      </c>
      <c r="AO36" s="98">
        <v>6.0296632629251299</v>
      </c>
      <c r="AP36" s="98">
        <v>-5.0178552186640486</v>
      </c>
      <c r="AQ36" s="98">
        <v>-4.3268052002348254</v>
      </c>
      <c r="AR36" s="98">
        <v>-2.5071155934637583</v>
      </c>
      <c r="AS36" s="98">
        <v>-0.17417508779590332</v>
      </c>
      <c r="AT36" s="98">
        <v>-4.1627761905774499</v>
      </c>
      <c r="AU36" s="98">
        <v>-2.6465758717280128</v>
      </c>
      <c r="AV36" s="98">
        <v>-2.0764179099317053</v>
      </c>
      <c r="AW36" s="98">
        <v>1.264257358500354</v>
      </c>
      <c r="AX36" s="98">
        <v>0.43599605527485019</v>
      </c>
      <c r="AY36" s="98">
        <v>-0.89246568590072595</v>
      </c>
      <c r="AZ36" s="98">
        <v>-1.1966200312295647</v>
      </c>
      <c r="BA36" s="98">
        <v>0.47774793713398522</v>
      </c>
      <c r="BB36" s="98">
        <v>-6.5023774377691312</v>
      </c>
      <c r="BC36" s="98">
        <v>0.57425633743186499</v>
      </c>
    </row>
    <row r="37" spans="2:55" s="24" customFormat="1" ht="12.75" customHeight="1" x14ac:dyDescent="0.2">
      <c r="B37" s="142" t="s">
        <v>80</v>
      </c>
      <c r="C37" s="147"/>
      <c r="D37" s="98">
        <v>1.1910967175082448</v>
      </c>
      <c r="E37" s="98">
        <v>0.52752823755476608</v>
      </c>
      <c r="F37" s="98">
        <v>1.507956963541671</v>
      </c>
      <c r="G37" s="98">
        <v>-0.30908912363563951</v>
      </c>
      <c r="H37" s="98">
        <v>-0.17939045366301037</v>
      </c>
      <c r="I37" s="98">
        <v>0.98037943877101008</v>
      </c>
      <c r="J37" s="98">
        <v>-0.47328129162173793</v>
      </c>
      <c r="K37" s="98">
        <v>-1.8533016067610721</v>
      </c>
      <c r="L37" s="98">
        <v>-5.8886896634281337E-2</v>
      </c>
      <c r="M37" s="98">
        <v>5.5304933190786301</v>
      </c>
      <c r="N37" s="98">
        <v>0.88012687346183205</v>
      </c>
      <c r="O37" s="98">
        <v>0.65201380544959309</v>
      </c>
      <c r="P37" s="98">
        <v>0.13197359719843355</v>
      </c>
      <c r="Q37" s="98">
        <v>7.6029866678990574E-2</v>
      </c>
      <c r="R37" s="98">
        <v>2.6006691810824498</v>
      </c>
      <c r="S37" s="98">
        <v>2.1227751056679587</v>
      </c>
      <c r="T37" s="98">
        <v>0.11616501996907264</v>
      </c>
      <c r="U37" s="98">
        <v>1.2769803842527878</v>
      </c>
      <c r="V37" s="98">
        <v>0.33633089698563307</v>
      </c>
      <c r="W37" s="98">
        <v>1.5994469395001061</v>
      </c>
      <c r="X37" s="98">
        <v>1.2836800720858073</v>
      </c>
      <c r="Y37" s="98">
        <v>2.115596410150185</v>
      </c>
      <c r="Z37" s="98">
        <v>7.7378183420783246</v>
      </c>
      <c r="AA37" s="98">
        <v>-0.87916450966073412</v>
      </c>
      <c r="AB37" s="98">
        <v>0.94327722847732298</v>
      </c>
      <c r="AC37" s="98">
        <v>-0.56667217173085915</v>
      </c>
      <c r="AD37" s="98">
        <v>0.75721797667189639</v>
      </c>
      <c r="AE37" s="98">
        <v>2.1547875833149606</v>
      </c>
      <c r="AF37" s="98">
        <v>1.1604075003172973</v>
      </c>
      <c r="AG37" s="98">
        <v>4.6517242892894819</v>
      </c>
      <c r="AH37" s="98">
        <v>1.2254508946721607</v>
      </c>
      <c r="AI37" s="98">
        <v>-1.7558509194687699</v>
      </c>
      <c r="AJ37" s="98">
        <v>-0.70487077078842686</v>
      </c>
      <c r="AK37" s="98">
        <v>-0.60085780770538855</v>
      </c>
      <c r="AL37" s="98">
        <v>-7.3289605022403406E-2</v>
      </c>
      <c r="AM37" s="98">
        <v>0.61017219741468964</v>
      </c>
      <c r="AN37" s="98">
        <v>0.78335434542167026</v>
      </c>
      <c r="AO37" s="98">
        <v>-6.5743967100318559E-2</v>
      </c>
      <c r="AP37" s="98">
        <v>-0.12159275075521772</v>
      </c>
      <c r="AQ37" s="98">
        <v>0.21026890788134397</v>
      </c>
      <c r="AR37" s="98">
        <v>2.3245428941368429</v>
      </c>
      <c r="AS37" s="98">
        <v>2.8968108402306001</v>
      </c>
      <c r="AT37" s="98">
        <v>2.7742196170634568</v>
      </c>
      <c r="AU37" s="98">
        <v>0.41562940763081246</v>
      </c>
      <c r="AV37" s="98">
        <v>1.2052157150329583</v>
      </c>
      <c r="AW37" s="98">
        <v>0.13170503794760141</v>
      </c>
      <c r="AX37" s="98">
        <v>0.24834928399796238</v>
      </c>
      <c r="AY37" s="98">
        <v>2.089210598152444</v>
      </c>
      <c r="AZ37" s="98">
        <v>-0.80076428470254613</v>
      </c>
      <c r="BA37" s="98">
        <v>2.2388990791716932</v>
      </c>
      <c r="BB37" s="98">
        <v>0.33629542446978766</v>
      </c>
      <c r="BC37" s="98">
        <v>-0.12848369084952033</v>
      </c>
    </row>
    <row r="38" spans="2:55" s="26" customFormat="1" ht="8.25" customHeight="1" x14ac:dyDescent="0.2">
      <c r="B38" s="20"/>
      <c r="C38" s="27"/>
      <c r="D38" s="100"/>
      <c r="E38" s="100"/>
      <c r="F38" s="100"/>
      <c r="G38" s="100"/>
      <c r="H38" s="100"/>
      <c r="I38" s="100"/>
      <c r="J38" s="100"/>
      <c r="K38" s="100"/>
      <c r="L38" s="100"/>
      <c r="M38" s="100"/>
      <c r="N38" s="100"/>
      <c r="O38" s="100"/>
      <c r="P38" s="100"/>
      <c r="Q38" s="101"/>
      <c r="R38" s="101"/>
      <c r="S38" s="101"/>
      <c r="T38" s="101"/>
      <c r="U38" s="101"/>
      <c r="V38" s="101"/>
      <c r="W38" s="101"/>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row>
    <row r="39" spans="2:55" ht="12.75" customHeight="1" x14ac:dyDescent="0.2">
      <c r="B39" s="112" t="s">
        <v>105</v>
      </c>
      <c r="C39" s="68"/>
      <c r="D39" s="103"/>
      <c r="E39" s="103"/>
      <c r="F39" s="117"/>
      <c r="G39" s="103"/>
      <c r="H39" s="117"/>
      <c r="I39" s="103"/>
      <c r="J39" s="117"/>
      <c r="K39" s="103"/>
      <c r="L39" s="117"/>
      <c r="M39" s="103"/>
      <c r="N39" s="117"/>
      <c r="O39" s="103"/>
      <c r="P39" s="117"/>
      <c r="Q39" s="103"/>
      <c r="R39" s="117"/>
      <c r="S39" s="103"/>
      <c r="T39" s="117"/>
      <c r="U39" s="103"/>
      <c r="V39" s="117"/>
      <c r="W39" s="103"/>
      <c r="X39" s="117"/>
      <c r="Y39" s="103"/>
      <c r="Z39" s="117"/>
      <c r="AA39" s="103"/>
      <c r="AB39" s="117"/>
      <c r="AC39" s="103"/>
      <c r="AD39" s="117"/>
      <c r="AE39" s="103"/>
      <c r="AF39" s="117"/>
      <c r="AG39" s="103"/>
      <c r="AH39" s="117"/>
      <c r="AI39" s="103"/>
      <c r="AJ39" s="117"/>
      <c r="AK39" s="103"/>
      <c r="AL39" s="117"/>
      <c r="AM39" s="103"/>
      <c r="AN39" s="117"/>
      <c r="AO39" s="103"/>
      <c r="AP39" s="117"/>
      <c r="AQ39" s="103"/>
      <c r="AR39" s="117"/>
      <c r="AS39" s="103"/>
      <c r="AT39" s="117"/>
      <c r="AU39" s="103"/>
      <c r="AV39" s="117"/>
      <c r="AW39" s="103"/>
      <c r="AX39" s="117"/>
      <c r="AY39" s="103"/>
      <c r="AZ39" s="117"/>
      <c r="BA39" s="103"/>
      <c r="BB39" s="117"/>
      <c r="BC39" s="103"/>
    </row>
    <row r="40" spans="2:55" s="11" customFormat="1" x14ac:dyDescent="0.2">
      <c r="B40" s="142" t="s">
        <v>236</v>
      </c>
      <c r="C40" s="116"/>
      <c r="D40" s="94"/>
      <c r="E40" s="94"/>
      <c r="F40" s="94"/>
      <c r="G40" s="98">
        <v>2.3717002792985795</v>
      </c>
      <c r="H40" s="98">
        <v>0.87653304651370745</v>
      </c>
      <c r="I40" s="98">
        <v>1.7500479072644761</v>
      </c>
      <c r="J40" s="98">
        <v>0.12521025548195616</v>
      </c>
      <c r="K40" s="98">
        <v>-0.62006299042648982</v>
      </c>
      <c r="L40" s="98">
        <v>-2.1029618478964363</v>
      </c>
      <c r="M40" s="98">
        <v>-4.7339335198266035</v>
      </c>
      <c r="N40" s="98">
        <v>-3.0231149225326686</v>
      </c>
      <c r="O40" s="98">
        <v>-5.7955923165881312E-3</v>
      </c>
      <c r="P40" s="98">
        <v>3.2835282072711811</v>
      </c>
      <c r="Q40" s="98">
        <v>5.3800597046562366</v>
      </c>
      <c r="R40" s="98">
        <v>3.8436037586402287</v>
      </c>
      <c r="S40" s="98">
        <v>4.6010078172683579</v>
      </c>
      <c r="T40" s="98">
        <v>2.8700860484140676</v>
      </c>
      <c r="U40" s="98">
        <v>2.2335971960864063</v>
      </c>
      <c r="V40" s="98">
        <v>4.2107462540260254</v>
      </c>
      <c r="W40" s="98">
        <v>3.0191634988302791</v>
      </c>
      <c r="X40" s="98">
        <v>4.2981485977204583</v>
      </c>
      <c r="Y40" s="98">
        <v>5.6334052615595835</v>
      </c>
      <c r="Z40" s="98">
        <v>8.7360532615467754</v>
      </c>
      <c r="AA40" s="98">
        <v>7.1339837927889835</v>
      </c>
      <c r="AB40" s="98">
        <v>7.8821687772516498</v>
      </c>
      <c r="AC40" s="98">
        <v>7.4786189153074307</v>
      </c>
      <c r="AD40" s="98">
        <v>3.7487697649191576</v>
      </c>
      <c r="AE40" s="98">
        <v>6.6478668419300089</v>
      </c>
      <c r="AF40" s="98">
        <v>10.011301787684916</v>
      </c>
      <c r="AG40" s="98">
        <v>15.76658413178218</v>
      </c>
      <c r="AH40" s="98">
        <v>19.538664869890606</v>
      </c>
      <c r="AI40" s="98">
        <v>15.108237864429224</v>
      </c>
      <c r="AJ40" s="98">
        <v>11.340818675228457</v>
      </c>
      <c r="AK40" s="98">
        <v>4.3351599483053871</v>
      </c>
      <c r="AL40" s="98">
        <v>1.2100979782840751</v>
      </c>
      <c r="AM40" s="98">
        <v>2.0750430023316153</v>
      </c>
      <c r="AN40" s="98">
        <v>1.4009384093200525</v>
      </c>
      <c r="AO40" s="98">
        <v>0.94387512940848972</v>
      </c>
      <c r="AP40" s="98">
        <v>1.2988486685335909</v>
      </c>
      <c r="AQ40" s="98">
        <v>0.95622544671934173</v>
      </c>
      <c r="AR40" s="98">
        <v>1.6760668690528397</v>
      </c>
      <c r="AS40" s="98">
        <v>3.5665386480086241</v>
      </c>
      <c r="AT40" s="98">
        <v>4.8752970117554248</v>
      </c>
      <c r="AU40" s="98">
        <v>5.0851800658533453</v>
      </c>
      <c r="AV40" s="98">
        <v>5.9742009700476766</v>
      </c>
      <c r="AW40" s="98">
        <v>4.5702216284039618</v>
      </c>
      <c r="AX40" s="98">
        <v>2.4386003900907172</v>
      </c>
      <c r="AY40" s="98">
        <v>3.6573889605787619</v>
      </c>
      <c r="AZ40" s="98">
        <v>2.2607597489193232</v>
      </c>
      <c r="BA40" s="98">
        <v>2.4126721719285986</v>
      </c>
      <c r="BB40" s="98">
        <v>2.8253271771923876</v>
      </c>
      <c r="BC40" s="98">
        <v>1.5042578303178655</v>
      </c>
    </row>
    <row r="41" spans="2:55" customFormat="1" x14ac:dyDescent="0.2">
      <c r="B41" s="142" t="s">
        <v>237</v>
      </c>
      <c r="C41" s="116"/>
      <c r="D41" s="94"/>
      <c r="E41" s="94"/>
      <c r="F41" s="94"/>
      <c r="G41" s="98">
        <v>-9.2101220717211163E-3</v>
      </c>
      <c r="H41" s="98">
        <v>-1.6246836066427184</v>
      </c>
      <c r="I41" s="98">
        <v>-1.9519936861344174</v>
      </c>
      <c r="J41" s="98">
        <v>-0.77701395964957176</v>
      </c>
      <c r="K41" s="98">
        <v>-1.5128084806722761</v>
      </c>
      <c r="L41" s="98">
        <v>-0.78950601047974767</v>
      </c>
      <c r="M41" s="98">
        <v>-1.1263588565482703</v>
      </c>
      <c r="N41" s="98">
        <v>-0.89885148398542791</v>
      </c>
      <c r="O41" s="98">
        <v>1.0753976785965493</v>
      </c>
      <c r="P41" s="98">
        <v>0.95023096321414646</v>
      </c>
      <c r="Q41" s="98">
        <v>1.161345107709272</v>
      </c>
      <c r="R41" s="98">
        <v>0.95558147791122394</v>
      </c>
      <c r="S41" s="98">
        <v>1.8018848822098537</v>
      </c>
      <c r="T41" s="98">
        <v>2.1947414580189917</v>
      </c>
      <c r="U41" s="98">
        <v>2.4690287748708966</v>
      </c>
      <c r="V41" s="98">
        <v>2.1222188826405213</v>
      </c>
      <c r="W41" s="98">
        <v>-0.52350495255660523</v>
      </c>
      <c r="X41" s="98">
        <v>-5.4029000172085409E-2</v>
      </c>
      <c r="Y41" s="98">
        <v>-0.36090378895207575</v>
      </c>
      <c r="Z41" s="98">
        <v>1.3062863812209422</v>
      </c>
      <c r="AA41" s="98">
        <v>2.1821852039380376</v>
      </c>
      <c r="AB41" s="98">
        <v>6.4995978306222471</v>
      </c>
      <c r="AC41" s="98">
        <v>6.3550253044279872</v>
      </c>
      <c r="AD41" s="98">
        <v>5.6162109143019574</v>
      </c>
      <c r="AE41" s="98">
        <v>7.2659050881653755</v>
      </c>
      <c r="AF41" s="98">
        <v>6.3252129741523779</v>
      </c>
      <c r="AG41" s="98">
        <v>6.9220753696272839</v>
      </c>
      <c r="AH41" s="98">
        <v>10.68572011088564</v>
      </c>
      <c r="AI41" s="98">
        <v>9.2365140394577807</v>
      </c>
      <c r="AJ41" s="98">
        <v>5.5706383221013276</v>
      </c>
      <c r="AK41" s="98">
        <v>9.353581848336411</v>
      </c>
      <c r="AL41" s="98">
        <v>4.2870059241960154</v>
      </c>
      <c r="AM41" s="98">
        <v>4.9672494178668769</v>
      </c>
      <c r="AN41" s="98">
        <v>4.3767714937831386</v>
      </c>
      <c r="AO41" s="98">
        <v>-2.914682033873087E-2</v>
      </c>
      <c r="AP41" s="98">
        <v>1.1002728029064079</v>
      </c>
      <c r="AQ41" s="98">
        <v>-2.0052910324721158</v>
      </c>
      <c r="AR41" s="98">
        <v>1.5726651659169608</v>
      </c>
      <c r="AS41" s="98">
        <v>16.283395583145179</v>
      </c>
      <c r="AT41" s="98">
        <v>18.647084193349276</v>
      </c>
      <c r="AU41" s="98">
        <v>21.016612143586862</v>
      </c>
      <c r="AV41" s="98">
        <v>18.001215216713856</v>
      </c>
      <c r="AW41" s="98">
        <v>5.6166385944090731</v>
      </c>
      <c r="AX41" s="98">
        <v>2.3310942849064817</v>
      </c>
      <c r="AY41" s="98">
        <v>1.7379023622778142</v>
      </c>
      <c r="AZ41" s="98">
        <v>1.9492146070276981</v>
      </c>
      <c r="BA41" s="98">
        <v>1.9942559701942186</v>
      </c>
      <c r="BB41" s="98">
        <v>2.6960965163676018</v>
      </c>
      <c r="BC41" s="98">
        <v>7.5793441951042952</v>
      </c>
    </row>
    <row r="42" spans="2:55" customFormat="1" x14ac:dyDescent="0.2">
      <c r="B42" s="142" t="s">
        <v>238</v>
      </c>
      <c r="C42" s="116"/>
      <c r="D42" s="94"/>
      <c r="E42" s="94"/>
      <c r="F42" s="94"/>
      <c r="G42" s="98">
        <v>9.0594897713568088</v>
      </c>
      <c r="H42" s="98">
        <v>6.9159311853880983</v>
      </c>
      <c r="I42" s="98">
        <v>7.1953701043937572</v>
      </c>
      <c r="J42" s="98">
        <v>-2.7540176985749469</v>
      </c>
      <c r="K42" s="98">
        <v>-8.603973790645453</v>
      </c>
      <c r="L42" s="98">
        <v>-16.439453149137034</v>
      </c>
      <c r="M42" s="98">
        <v>-17.30027540488085</v>
      </c>
      <c r="N42" s="98">
        <v>-14.717302511814257</v>
      </c>
      <c r="O42" s="98">
        <v>-10.847970700360149</v>
      </c>
      <c r="P42" s="98">
        <v>-2.8548065849155715</v>
      </c>
      <c r="Q42" s="98">
        <v>-1.4785161347903018</v>
      </c>
      <c r="R42" s="98">
        <v>-3.5354036324486535</v>
      </c>
      <c r="S42" s="98">
        <v>-2.1073568308334027</v>
      </c>
      <c r="T42" s="98">
        <v>-1.2753080572927422</v>
      </c>
      <c r="U42" s="98">
        <v>7.814622582257674</v>
      </c>
      <c r="V42" s="98">
        <v>10.855398308838952</v>
      </c>
      <c r="W42" s="98">
        <v>10.61159670555576</v>
      </c>
      <c r="X42" s="98">
        <v>12.401180967579792</v>
      </c>
      <c r="Y42" s="98">
        <v>2.9392686975868223</v>
      </c>
      <c r="Z42" s="98">
        <v>12.04085741913258</v>
      </c>
      <c r="AA42" s="98">
        <v>14.071473189922628</v>
      </c>
      <c r="AB42" s="98">
        <v>11.082320369481243</v>
      </c>
      <c r="AC42" s="98">
        <v>8.6967493740613531</v>
      </c>
      <c r="AD42" s="98">
        <v>1.2701303649778026</v>
      </c>
      <c r="AE42" s="98">
        <v>-5.4470365683057118E-2</v>
      </c>
      <c r="AF42" s="98">
        <v>2.0121083875344876</v>
      </c>
      <c r="AG42" s="98">
        <v>2.3439036752399374</v>
      </c>
      <c r="AH42" s="98">
        <v>1.9344121957979823</v>
      </c>
      <c r="AI42" s="98">
        <v>3.8492425652456435</v>
      </c>
      <c r="AJ42" s="98">
        <v>3.5358112540672217</v>
      </c>
      <c r="AK42" s="98">
        <v>4.5863964946365616</v>
      </c>
      <c r="AL42" s="98">
        <v>1.9206348122802446</v>
      </c>
      <c r="AM42" s="98">
        <v>0.31840143701455909</v>
      </c>
      <c r="AN42" s="98">
        <v>-2.3616614864038685</v>
      </c>
      <c r="AO42" s="98">
        <v>-1.744820543256806</v>
      </c>
      <c r="AP42" s="98">
        <v>-3.2866834185120744</v>
      </c>
      <c r="AQ42" s="98">
        <v>-3.1374145768252273</v>
      </c>
      <c r="AR42" s="98">
        <v>7.4915637307966954</v>
      </c>
      <c r="AS42" s="98">
        <v>9.321887716618269</v>
      </c>
      <c r="AT42" s="98">
        <v>11.110745125871134</v>
      </c>
      <c r="AU42" s="98">
        <v>11.66291437663204</v>
      </c>
      <c r="AV42" s="98">
        <v>2.5210951877097916</v>
      </c>
      <c r="AW42" s="98">
        <v>0.63977794177240399</v>
      </c>
      <c r="AX42" s="98">
        <v>2.0996375467717687</v>
      </c>
      <c r="AY42" s="98">
        <v>1.2246929852950486</v>
      </c>
      <c r="AZ42" s="98">
        <v>-0.32588599242489119</v>
      </c>
      <c r="BA42" s="98">
        <v>-3.9145813312271731E-2</v>
      </c>
      <c r="BB42" s="98">
        <v>-0.82832050407759239</v>
      </c>
      <c r="BC42" s="98">
        <v>-1.5518339436675326</v>
      </c>
    </row>
    <row r="43" spans="2:55" customFormat="1" x14ac:dyDescent="0.2">
      <c r="B43" s="142" t="s">
        <v>239</v>
      </c>
      <c r="C43" s="116"/>
      <c r="D43" s="94"/>
      <c r="E43" s="94"/>
      <c r="F43" s="94"/>
      <c r="G43" s="98">
        <v>-3.4441414842518725E-3</v>
      </c>
      <c r="H43" s="98">
        <v>-5.812321608397002</v>
      </c>
      <c r="I43" s="98">
        <v>-5.7168172884050454</v>
      </c>
      <c r="J43" s="98">
        <v>-5.7129002022665345</v>
      </c>
      <c r="K43" s="98">
        <v>-5.8981496561655344</v>
      </c>
      <c r="L43" s="98">
        <v>5.4140897325911004</v>
      </c>
      <c r="M43" s="98">
        <v>5.3144484500542672</v>
      </c>
      <c r="N43" s="98">
        <v>9.5872594658532382</v>
      </c>
      <c r="O43" s="98">
        <v>7.7560324311678963</v>
      </c>
      <c r="P43" s="98">
        <v>2.1211324863034684</v>
      </c>
      <c r="Q43" s="98">
        <v>2.0140986908358509</v>
      </c>
      <c r="R43" s="98">
        <v>-1.8575256151352235</v>
      </c>
      <c r="S43" s="98">
        <v>14.426472053574646</v>
      </c>
      <c r="T43" s="98">
        <v>14.449349674556139</v>
      </c>
      <c r="U43" s="98">
        <v>14.728786525985493</v>
      </c>
      <c r="V43" s="98">
        <v>14.543407137760559</v>
      </c>
      <c r="W43" s="98">
        <v>12.71213719657222</v>
      </c>
      <c r="X43" s="98">
        <v>12.686846987968057</v>
      </c>
      <c r="Y43" s="98">
        <v>12.522700087767063</v>
      </c>
      <c r="Z43" s="98">
        <v>20.109204387356133</v>
      </c>
      <c r="AA43" s="98">
        <v>6.6500613623731955</v>
      </c>
      <c r="AB43" s="98">
        <v>6.7305337545579196</v>
      </c>
      <c r="AC43" s="98">
        <v>1.1427917508800849</v>
      </c>
      <c r="AD43" s="98">
        <v>-5.1886614096601953</v>
      </c>
      <c r="AE43" s="98">
        <v>-4.4608712452612647</v>
      </c>
      <c r="AF43" s="98">
        <v>5.9728783773623011</v>
      </c>
      <c r="AG43" s="98">
        <v>27.364554061975667</v>
      </c>
      <c r="AH43" s="98">
        <v>38.33665268345402</v>
      </c>
      <c r="AI43" s="98">
        <v>10.016529494478084</v>
      </c>
      <c r="AJ43" s="98">
        <v>-10.788584327943559</v>
      </c>
      <c r="AK43" s="98">
        <v>-27.831905218075999</v>
      </c>
      <c r="AL43" s="98">
        <v>-33.556511026521939</v>
      </c>
      <c r="AM43" s="98">
        <v>-11.396974618319218</v>
      </c>
      <c r="AN43" s="98">
        <v>3.4815852960635887</v>
      </c>
      <c r="AO43" s="98">
        <v>12.31510304169079</v>
      </c>
      <c r="AP43" s="98">
        <v>12.315103041690765</v>
      </c>
      <c r="AQ43" s="98">
        <v>5.1279118132065467</v>
      </c>
      <c r="AR43" s="98">
        <v>-2.0814275009299353E-14</v>
      </c>
      <c r="AS43" s="98">
        <v>13.957410418893865</v>
      </c>
      <c r="AT43" s="98">
        <v>28.823315227708029</v>
      </c>
      <c r="AU43" s="98">
        <v>28.859110668013056</v>
      </c>
      <c r="AV43" s="98">
        <v>28.884174438626797</v>
      </c>
      <c r="AW43" s="98">
        <v>13.098546171647724</v>
      </c>
      <c r="AX43" s="98">
        <v>4.7242388391568815E-2</v>
      </c>
      <c r="AY43" s="98">
        <v>7.0256379107191142E-3</v>
      </c>
      <c r="AZ43" s="98">
        <v>7.7620991758604096E-2</v>
      </c>
      <c r="BA43" s="98">
        <v>3.8135207078139721E-2</v>
      </c>
      <c r="BB43" s="98">
        <v>5.4417353429281973E-2</v>
      </c>
      <c r="BC43" s="98">
        <v>6.6848126203744904E-2</v>
      </c>
    </row>
    <row r="44" spans="2:55" customFormat="1" x14ac:dyDescent="0.2">
      <c r="B44" s="142" t="s">
        <v>240</v>
      </c>
      <c r="C44" s="116"/>
      <c r="D44" s="94"/>
      <c r="E44" s="94"/>
      <c r="F44" s="94"/>
      <c r="G44" s="98">
        <v>2.8744898391914973</v>
      </c>
      <c r="H44" s="98">
        <v>16.271020473491589</v>
      </c>
      <c r="I44" s="98">
        <v>17.402341143597983</v>
      </c>
      <c r="J44" s="98">
        <v>10.871086432522544</v>
      </c>
      <c r="K44" s="98">
        <v>5.2929908366134528</v>
      </c>
      <c r="L44" s="98">
        <v>-1.1863008028751307</v>
      </c>
      <c r="M44" s="98">
        <v>-1.9861513775345767</v>
      </c>
      <c r="N44" s="98">
        <v>0.61081297804568579</v>
      </c>
      <c r="O44" s="98">
        <v>2.5492322312554139</v>
      </c>
      <c r="P44" s="98">
        <v>-13.434976119032724</v>
      </c>
      <c r="Q44" s="98">
        <v>-15.355944565511981</v>
      </c>
      <c r="R44" s="98">
        <v>35.525951040770344</v>
      </c>
      <c r="S44" s="98">
        <v>39.720510300938841</v>
      </c>
      <c r="T44" s="98">
        <v>58.298966589670975</v>
      </c>
      <c r="U44" s="98">
        <v>55.130625239975949</v>
      </c>
      <c r="V44" s="98">
        <v>-3.4956967191918027</v>
      </c>
      <c r="W44" s="98">
        <v>-5.2243508221797637</v>
      </c>
      <c r="X44" s="98">
        <v>-8.6015780749506305</v>
      </c>
      <c r="Y44" s="98">
        <v>-0.99145645277352279</v>
      </c>
      <c r="Z44" s="98">
        <v>-1.4660269735598341</v>
      </c>
      <c r="AA44" s="98">
        <v>2.8127192578571099</v>
      </c>
      <c r="AB44" s="98">
        <v>3.2169407220065636</v>
      </c>
      <c r="AC44" s="98">
        <v>-3.3480646289717342</v>
      </c>
      <c r="AD44" s="98">
        <v>-4.730534626121222</v>
      </c>
      <c r="AE44" s="98">
        <v>-8.3230581563530492</v>
      </c>
      <c r="AF44" s="98">
        <v>-9.2698311391580237</v>
      </c>
      <c r="AG44" s="98">
        <v>-13.872636927231241</v>
      </c>
      <c r="AH44" s="98">
        <v>-19.275761102237748</v>
      </c>
      <c r="AI44" s="98">
        <v>-22.622003170493166</v>
      </c>
      <c r="AJ44" s="98">
        <v>-17.94113653372208</v>
      </c>
      <c r="AK44" s="98">
        <v>-4.8237737954621176</v>
      </c>
      <c r="AL44" s="98">
        <v>-3.1479026060683237</v>
      </c>
      <c r="AM44" s="98">
        <v>2.0231404608527281</v>
      </c>
      <c r="AN44" s="98">
        <v>-2.4848531454044482</v>
      </c>
      <c r="AO44" s="98">
        <v>-10.581092906393499</v>
      </c>
      <c r="AP44" s="98">
        <v>-2.6615550290022369</v>
      </c>
      <c r="AQ44" s="98">
        <v>-3.5982561909581512</v>
      </c>
      <c r="AR44" s="98">
        <v>-8.0411608369736491</v>
      </c>
      <c r="AS44" s="98">
        <v>-9.4446767846804836</v>
      </c>
      <c r="AT44" s="98">
        <v>-11.993540693123723</v>
      </c>
      <c r="AU44" s="98">
        <v>-10.230634108058204</v>
      </c>
      <c r="AV44" s="98">
        <v>-4.8193576048924438</v>
      </c>
      <c r="AW44" s="98">
        <v>-3.2784633009427031</v>
      </c>
      <c r="AX44" s="98">
        <v>-4.0920307946199053</v>
      </c>
      <c r="AY44" s="98">
        <v>-5.2246249079670219</v>
      </c>
      <c r="AZ44" s="98">
        <v>-6.4826379386494448</v>
      </c>
      <c r="BA44" s="98">
        <v>-6.3220643869593571</v>
      </c>
      <c r="BB44" s="98">
        <v>-5.1038913271642397</v>
      </c>
      <c r="BC44" s="98">
        <v>-5.9421245832259233</v>
      </c>
    </row>
    <row r="45" spans="2:55" customFormat="1" x14ac:dyDescent="0.2">
      <c r="B45" s="142" t="s">
        <v>241</v>
      </c>
      <c r="C45" s="116"/>
      <c r="D45" s="94"/>
      <c r="E45" s="94"/>
      <c r="F45" s="94"/>
      <c r="G45" s="98">
        <v>0.35011903702999803</v>
      </c>
      <c r="H45" s="98">
        <v>1.6564424009117322</v>
      </c>
      <c r="I45" s="98">
        <v>2.6451957875654433</v>
      </c>
      <c r="J45" s="98">
        <v>4.2277374074830067</v>
      </c>
      <c r="K45" s="98">
        <v>5.0479315797680409</v>
      </c>
      <c r="L45" s="98">
        <v>3.8430258327572977</v>
      </c>
      <c r="M45" s="98">
        <v>3.0047421271461809</v>
      </c>
      <c r="N45" s="98">
        <v>4.3950234683388896</v>
      </c>
      <c r="O45" s="98">
        <v>6.2463229557106326</v>
      </c>
      <c r="P45" s="98">
        <v>6.2895500591454701</v>
      </c>
      <c r="Q45" s="98">
        <v>5.1256143240830125</v>
      </c>
      <c r="R45" s="98">
        <v>6.7466373180398538</v>
      </c>
      <c r="S45" s="98">
        <v>4.3681055332166956</v>
      </c>
      <c r="T45" s="98">
        <v>2.9821734410258918</v>
      </c>
      <c r="U45" s="98">
        <v>6.3849396700060126</v>
      </c>
      <c r="V45" s="98">
        <v>-0.27255619530526809</v>
      </c>
      <c r="W45" s="98">
        <v>-4.3776657066847378</v>
      </c>
      <c r="X45" s="98">
        <v>11.192513960680776</v>
      </c>
      <c r="Y45" s="98">
        <v>16.895743244286216</v>
      </c>
      <c r="Z45" s="98">
        <v>49.580476826847118</v>
      </c>
      <c r="AA45" s="98">
        <v>57.10453770731835</v>
      </c>
      <c r="AB45" s="98">
        <v>33.962516262637436</v>
      </c>
      <c r="AC45" s="98">
        <v>24.251288635374145</v>
      </c>
      <c r="AD45" s="98">
        <v>-2.8741816463203373</v>
      </c>
      <c r="AE45" s="98">
        <v>0.26496621905914924</v>
      </c>
      <c r="AF45" s="98">
        <v>1.0815141218471878</v>
      </c>
      <c r="AG45" s="98">
        <v>2.5356584308901553</v>
      </c>
      <c r="AH45" s="98">
        <v>4.0301856227306789</v>
      </c>
      <c r="AI45" s="98">
        <v>-0.41929850222469472</v>
      </c>
      <c r="AJ45" s="98">
        <v>-6.6226217622288832</v>
      </c>
      <c r="AK45" s="98">
        <v>-6.7293343461122674</v>
      </c>
      <c r="AL45" s="98">
        <v>-7.5914568568555429</v>
      </c>
      <c r="AM45" s="98">
        <v>-7.7787964410435162</v>
      </c>
      <c r="AN45" s="98">
        <v>0.66945961400725906</v>
      </c>
      <c r="AO45" s="98">
        <v>0.35849937405731674</v>
      </c>
      <c r="AP45" s="98">
        <v>-0.40894386708588365</v>
      </c>
      <c r="AQ45" s="98">
        <v>1.039174937942305</v>
      </c>
      <c r="AR45" s="98">
        <v>-0.51766423654198246</v>
      </c>
      <c r="AS45" s="98">
        <v>7.7154742092283763</v>
      </c>
      <c r="AT45" s="98">
        <v>6.7430977535806571</v>
      </c>
      <c r="AU45" s="98">
        <v>5.5036498928041286</v>
      </c>
      <c r="AV45" s="98">
        <v>5.4598908361949077</v>
      </c>
      <c r="AW45" s="98">
        <v>-6.3077591171844292</v>
      </c>
      <c r="AX45" s="98">
        <v>-5.5525221490871139</v>
      </c>
      <c r="AY45" s="98">
        <v>-5.3774026072941332</v>
      </c>
      <c r="AZ45" s="98">
        <v>-6.4776457465851003</v>
      </c>
      <c r="BA45" s="98">
        <v>-3.3805843579882033</v>
      </c>
      <c r="BB45" s="98">
        <v>-0.83861442681621334</v>
      </c>
      <c r="BC45" s="98">
        <v>-0.69497857480710246</v>
      </c>
    </row>
    <row r="46" spans="2:55" customFormat="1" x14ac:dyDescent="0.2">
      <c r="B46" s="142" t="s">
        <v>242</v>
      </c>
      <c r="C46" s="116"/>
      <c r="D46" s="94"/>
      <c r="E46" s="94"/>
      <c r="F46" s="94"/>
      <c r="G46" s="98">
        <v>1.8508518959284717</v>
      </c>
      <c r="H46" s="98">
        <v>-2.1438674296342426</v>
      </c>
      <c r="I46" s="98">
        <v>-2.3885838521955001</v>
      </c>
      <c r="J46" s="98">
        <v>-1.4131234518688192</v>
      </c>
      <c r="K46" s="98">
        <v>-1.3480997067863929</v>
      </c>
      <c r="L46" s="98">
        <v>3.0247525795527599</v>
      </c>
      <c r="M46" s="98">
        <v>26.725351997730474</v>
      </c>
      <c r="N46" s="98">
        <v>26.191451776147122</v>
      </c>
      <c r="O46" s="98">
        <v>28.968590776779369</v>
      </c>
      <c r="P46" s="98">
        <v>25.984964648938142</v>
      </c>
      <c r="Q46" s="98">
        <v>0.85536547433903132</v>
      </c>
      <c r="R46" s="98">
        <v>1.2691925617339852</v>
      </c>
      <c r="S46" s="98">
        <v>1.5878707764872946</v>
      </c>
      <c r="T46" s="98">
        <v>1.1457013201271717</v>
      </c>
      <c r="U46" s="98">
        <v>1.7456478149729922</v>
      </c>
      <c r="V46" s="98">
        <v>1.1230240796625652</v>
      </c>
      <c r="W46" s="98">
        <v>2.3465307195423986</v>
      </c>
      <c r="X46" s="98">
        <v>-0.41809655521123662</v>
      </c>
      <c r="Y46" s="98">
        <v>2.0057330643537754</v>
      </c>
      <c r="Z46" s="98">
        <v>8.9116659121674449</v>
      </c>
      <c r="AA46" s="98">
        <v>0.87006017257333179</v>
      </c>
      <c r="AB46" s="98">
        <v>7.5968494369231188</v>
      </c>
      <c r="AC46" s="98">
        <v>4.1703279678542042</v>
      </c>
      <c r="AD46" s="98">
        <v>-0.28954542636144048</v>
      </c>
      <c r="AE46" s="98">
        <v>7.7375549426578161</v>
      </c>
      <c r="AF46" s="98">
        <v>0.19559367927437388</v>
      </c>
      <c r="AG46" s="98">
        <v>8.5863152500676545</v>
      </c>
      <c r="AH46" s="98">
        <v>3.4592474285748063</v>
      </c>
      <c r="AI46" s="98">
        <v>1.5621686129799812</v>
      </c>
      <c r="AJ46" s="98">
        <v>-1.2229231399525573</v>
      </c>
      <c r="AK46" s="98">
        <v>-9.2118922949935094</v>
      </c>
      <c r="AL46" s="98">
        <v>-6.7373278757611716</v>
      </c>
      <c r="AM46" s="98">
        <v>-6.5962796715005103</v>
      </c>
      <c r="AN46" s="98">
        <v>1.6560163567035113</v>
      </c>
      <c r="AO46" s="98">
        <v>2.6864241930799149</v>
      </c>
      <c r="AP46" s="98">
        <v>2.792046655344774</v>
      </c>
      <c r="AQ46" s="98">
        <v>2.880301541923127</v>
      </c>
      <c r="AR46" s="98">
        <v>4.5015510177496258</v>
      </c>
      <c r="AS46" s="98">
        <v>5.7673032833996984</v>
      </c>
      <c r="AT46" s="98">
        <v>12.45637332676135</v>
      </c>
      <c r="AU46" s="98">
        <v>13.009238931137668</v>
      </c>
      <c r="AV46" s="98">
        <v>12.256645705956478</v>
      </c>
      <c r="AW46" s="98">
        <v>12.244223146795994</v>
      </c>
      <c r="AX46" s="98">
        <v>4.4841238805009773</v>
      </c>
      <c r="AY46" s="98">
        <v>6.0258761921972113</v>
      </c>
      <c r="AZ46" s="98">
        <v>0.17752233789533617</v>
      </c>
      <c r="BA46" s="98">
        <v>7.6859230180078706</v>
      </c>
      <c r="BB46" s="98">
        <v>8.9569560065686158</v>
      </c>
      <c r="BC46" s="98">
        <v>5.9302670723643534</v>
      </c>
    </row>
    <row r="47" spans="2:55" customFormat="1" x14ac:dyDescent="0.2">
      <c r="B47" s="142" t="s">
        <v>243</v>
      </c>
      <c r="C47" s="116"/>
      <c r="D47" s="94"/>
      <c r="E47" s="94"/>
      <c r="F47" s="94"/>
      <c r="G47" s="98">
        <v>-3.2435919612794351E-3</v>
      </c>
      <c r="H47" s="98">
        <v>-2.1717748125046477</v>
      </c>
      <c r="I47" s="98">
        <v>-2.146814025699348</v>
      </c>
      <c r="J47" s="98">
        <v>-1.8487111923898063</v>
      </c>
      <c r="K47" s="98">
        <v>-1.8015677495306466</v>
      </c>
      <c r="L47" s="98">
        <v>31.415320186214039</v>
      </c>
      <c r="M47" s="98">
        <v>31.382201546901655</v>
      </c>
      <c r="N47" s="98">
        <v>31.87844822271985</v>
      </c>
      <c r="O47" s="98">
        <v>31.938924597214381</v>
      </c>
      <c r="P47" s="98">
        <v>0.98778038069598639</v>
      </c>
      <c r="Q47" s="98">
        <v>1.0952717174013946</v>
      </c>
      <c r="R47" s="98">
        <v>1.3230823581954725</v>
      </c>
      <c r="S47" s="98">
        <v>1.4987309841959162</v>
      </c>
      <c r="T47" s="98">
        <v>1.4380911107578918</v>
      </c>
      <c r="U47" s="98">
        <v>1.2825411567383491</v>
      </c>
      <c r="V47" s="98">
        <v>0.8432181461127175</v>
      </c>
      <c r="W47" s="98">
        <v>0.55159135673847604</v>
      </c>
      <c r="X47" s="98">
        <v>2.0228836696983983</v>
      </c>
      <c r="Y47" s="98">
        <v>2.1381045039138753</v>
      </c>
      <c r="Z47" s="98">
        <v>2.5769851016399539</v>
      </c>
      <c r="AA47" s="98">
        <v>2.720330782284619</v>
      </c>
      <c r="AB47" s="98">
        <v>1.1092898212607374</v>
      </c>
      <c r="AC47" s="98">
        <v>1.0435732297087617</v>
      </c>
      <c r="AD47" s="98">
        <v>0.161108183338359</v>
      </c>
      <c r="AE47" s="98">
        <v>3.8877650704380651</v>
      </c>
      <c r="AF47" s="98">
        <v>4.5498220815234784</v>
      </c>
      <c r="AG47" s="98">
        <v>4.5668038515679434</v>
      </c>
      <c r="AH47" s="98">
        <v>4.3437938674529146</v>
      </c>
      <c r="AI47" s="98">
        <v>0.43433000000771504</v>
      </c>
      <c r="AJ47" s="98">
        <v>54.006863179607976</v>
      </c>
      <c r="AK47" s="98">
        <v>53.841814998523816</v>
      </c>
      <c r="AL47" s="98">
        <v>54.284585357529267</v>
      </c>
      <c r="AM47" s="98">
        <v>54.561274705625252</v>
      </c>
      <c r="AN47" s="98">
        <v>-0.18286464688826648</v>
      </c>
      <c r="AO47" s="98">
        <v>0.29540069262552748</v>
      </c>
      <c r="AP47" s="98">
        <v>0.25982260174734295</v>
      </c>
      <c r="AQ47" s="98">
        <v>0.12019060251876271</v>
      </c>
      <c r="AR47" s="98">
        <v>0.48413683216757508</v>
      </c>
      <c r="AS47" s="98">
        <v>5.9088478211078301E-2</v>
      </c>
      <c r="AT47" s="98">
        <v>-0.30713424597049738</v>
      </c>
      <c r="AU47" s="98">
        <v>-0.29859744707618119</v>
      </c>
      <c r="AV47" s="98">
        <v>-0.22358619199804819</v>
      </c>
      <c r="AW47" s="98">
        <v>-0.19502100195465938</v>
      </c>
      <c r="AX47" s="98">
        <v>12.331826988741165</v>
      </c>
      <c r="AY47" s="98">
        <v>35.671883810696734</v>
      </c>
      <c r="AZ47" s="98">
        <v>35.432194387048746</v>
      </c>
      <c r="BA47" s="98">
        <v>35.472605760185793</v>
      </c>
      <c r="BB47" s="98">
        <v>20.765114060384402</v>
      </c>
      <c r="BC47" s="98">
        <v>8.3734800390942013E-2</v>
      </c>
    </row>
    <row r="48" spans="2:55" customFormat="1" x14ac:dyDescent="0.2">
      <c r="B48" s="142" t="s">
        <v>244</v>
      </c>
      <c r="C48" s="116"/>
      <c r="D48" s="94"/>
      <c r="E48" s="94"/>
      <c r="F48" s="94"/>
      <c r="G48" s="98">
        <v>1.0130534104831099</v>
      </c>
      <c r="H48" s="98">
        <v>9.505224171333774</v>
      </c>
      <c r="I48" s="98">
        <v>11.289910668032592</v>
      </c>
      <c r="J48" s="98">
        <v>23.950843800700341</v>
      </c>
      <c r="K48" s="98">
        <v>9.4166775809586287</v>
      </c>
      <c r="L48" s="98">
        <v>1.3962359309299821</v>
      </c>
      <c r="M48" s="98">
        <v>1.3962359309299821</v>
      </c>
      <c r="N48" s="98">
        <v>-11.379503285678844</v>
      </c>
      <c r="O48" s="98">
        <v>3.362938833249264</v>
      </c>
      <c r="P48" s="98">
        <v>5.6487455484021174</v>
      </c>
      <c r="Q48" s="98">
        <v>3.5852057053093924</v>
      </c>
      <c r="R48" s="98">
        <v>65.317404566573529</v>
      </c>
      <c r="S48" s="98">
        <v>64.356393508627519</v>
      </c>
      <c r="T48" s="98">
        <v>58.195733567473297</v>
      </c>
      <c r="U48" s="98">
        <v>61.347179732019839</v>
      </c>
      <c r="V48" s="98">
        <v>1.1907177704355745E-4</v>
      </c>
      <c r="W48" s="98">
        <v>-2.459517678967416</v>
      </c>
      <c r="X48" s="98">
        <v>0.21192292314827899</v>
      </c>
      <c r="Y48" s="98">
        <v>0.21192292314827899</v>
      </c>
      <c r="Z48" s="98">
        <v>3.9521282366698927</v>
      </c>
      <c r="AA48" s="98">
        <v>4.5558239207117746</v>
      </c>
      <c r="AB48" s="98">
        <v>5.8054525852255709</v>
      </c>
      <c r="AC48" s="98">
        <v>9.0170236668581918</v>
      </c>
      <c r="AD48" s="98">
        <v>5.2098377805382983</v>
      </c>
      <c r="AE48" s="98">
        <v>3.8615201506082122</v>
      </c>
      <c r="AF48" s="98">
        <v>4.5006118912745814</v>
      </c>
      <c r="AG48" s="98">
        <v>-3.1066426602264392</v>
      </c>
      <c r="AH48" s="98">
        <v>-1.0877317543020797</v>
      </c>
      <c r="AI48" s="98">
        <v>0.9630618726056519</v>
      </c>
      <c r="AJ48" s="98">
        <v>1.2191112360861698</v>
      </c>
      <c r="AK48" s="98">
        <v>4.7948429260557281</v>
      </c>
      <c r="AL48" s="98">
        <v>10.007373014196141</v>
      </c>
      <c r="AM48" s="98">
        <v>9.2056994163609591</v>
      </c>
      <c r="AN48" s="98">
        <v>3.4365807929883552</v>
      </c>
      <c r="AO48" s="98">
        <v>4.5767936026073075</v>
      </c>
      <c r="AP48" s="98">
        <v>-0.72426694411105463</v>
      </c>
      <c r="AQ48" s="98">
        <v>-1.327967806841045</v>
      </c>
      <c r="AR48" s="98">
        <v>0</v>
      </c>
      <c r="AS48" s="98">
        <v>0</v>
      </c>
      <c r="AT48" s="98">
        <v>1.9402237087913263</v>
      </c>
      <c r="AU48" s="98">
        <v>1.9402237087913263</v>
      </c>
      <c r="AV48" s="98">
        <v>0.93477707103546626</v>
      </c>
      <c r="AW48" s="98">
        <v>1.1345358408432271</v>
      </c>
      <c r="AX48" s="98">
        <v>-2.6128900770412464</v>
      </c>
      <c r="AY48" s="98">
        <v>-2.5737000931688097</v>
      </c>
      <c r="AZ48" s="98">
        <v>-2.2103008705762921</v>
      </c>
      <c r="BA48" s="98">
        <v>-2.4034529905277422</v>
      </c>
      <c r="BB48" s="98">
        <v>2.8475718793521616</v>
      </c>
      <c r="BC48" s="98">
        <v>2.8062011746540922</v>
      </c>
    </row>
    <row r="49" spans="2:55" customFormat="1" x14ac:dyDescent="0.2">
      <c r="B49" s="142" t="s">
        <v>245</v>
      </c>
      <c r="C49" s="116"/>
      <c r="D49" s="94"/>
      <c r="E49" s="94"/>
      <c r="F49" s="94"/>
      <c r="G49" s="98">
        <v>0</v>
      </c>
      <c r="H49" s="98">
        <v>14.785215084738523</v>
      </c>
      <c r="I49" s="98">
        <v>14.56296650143733</v>
      </c>
      <c r="J49" s="98">
        <v>14.539255425772451</v>
      </c>
      <c r="K49" s="98">
        <v>14.554592003003163</v>
      </c>
      <c r="L49" s="98">
        <v>1.936364733324893</v>
      </c>
      <c r="M49" s="98">
        <v>2.0849053053183035</v>
      </c>
      <c r="N49" s="98">
        <v>-1.0194507505073773</v>
      </c>
      <c r="O49" s="98">
        <v>-2.5671966030561872</v>
      </c>
      <c r="P49" s="98">
        <v>-4.6641093428657774</v>
      </c>
      <c r="Q49" s="98">
        <v>-4.5758250702478778</v>
      </c>
      <c r="R49" s="98">
        <v>-1.5066436619537125</v>
      </c>
      <c r="S49" s="98">
        <v>0.36160062139076909</v>
      </c>
      <c r="T49" s="98">
        <v>2.8641996185125298</v>
      </c>
      <c r="U49" s="98">
        <v>3.0697188578210093</v>
      </c>
      <c r="V49" s="98">
        <v>9.2627136777168726</v>
      </c>
      <c r="W49" s="98">
        <v>8.9762546749873913</v>
      </c>
      <c r="X49" s="98">
        <v>13.497153880698312</v>
      </c>
      <c r="Y49" s="98">
        <v>13.220601675582111</v>
      </c>
      <c r="Z49" s="98">
        <v>8.9043166190786511</v>
      </c>
      <c r="AA49" s="98">
        <v>8.9978494612830424</v>
      </c>
      <c r="AB49" s="98">
        <v>3.7170880335617911</v>
      </c>
      <c r="AC49" s="98">
        <v>3.7170880335617911</v>
      </c>
      <c r="AD49" s="98">
        <v>0.94987696655335807</v>
      </c>
      <c r="AE49" s="98">
        <v>0.8089137470684854</v>
      </c>
      <c r="AF49" s="98">
        <v>-2.2596502886646088</v>
      </c>
      <c r="AG49" s="98">
        <v>-2.2596502886646088</v>
      </c>
      <c r="AH49" s="98">
        <v>-0.88785590675111892</v>
      </c>
      <c r="AI49" s="98">
        <v>-1.1900258288059213</v>
      </c>
      <c r="AJ49" s="98">
        <v>3.0961380112075778</v>
      </c>
      <c r="AK49" s="98">
        <v>3.0961380112075778</v>
      </c>
      <c r="AL49" s="98">
        <v>0.89666735238418427</v>
      </c>
      <c r="AM49" s="98">
        <v>2.4394285552894144</v>
      </c>
      <c r="AN49" s="98">
        <v>-0.24960807629495316</v>
      </c>
      <c r="AO49" s="98">
        <v>-0.31719113241741587</v>
      </c>
      <c r="AP49" s="98">
        <v>1.1509949614639252</v>
      </c>
      <c r="AQ49" s="98">
        <v>-0.13938085020265384</v>
      </c>
      <c r="AR49" s="98">
        <v>-1.5083219136653232</v>
      </c>
      <c r="AS49" s="98">
        <v>2.5310517391190164</v>
      </c>
      <c r="AT49" s="98">
        <v>0.40534725119302772</v>
      </c>
      <c r="AU49" s="98">
        <v>0.4774274324455266</v>
      </c>
      <c r="AV49" s="98">
        <v>2.5498153471333667</v>
      </c>
      <c r="AW49" s="98">
        <v>-1.4235098155859656</v>
      </c>
      <c r="AX49" s="98">
        <v>1.6211426098171628</v>
      </c>
      <c r="AY49" s="98">
        <v>1.6211426098171628</v>
      </c>
      <c r="AZ49" s="98">
        <v>0.95141614175480271</v>
      </c>
      <c r="BA49" s="98">
        <v>0.95135508060852136</v>
      </c>
      <c r="BB49" s="98">
        <v>-6.0485675798384221E-5</v>
      </c>
      <c r="BC49" s="98">
        <v>-6.0485675798384221E-5</v>
      </c>
    </row>
    <row r="50" spans="2:55" customFormat="1" x14ac:dyDescent="0.2">
      <c r="B50" s="142" t="s">
        <v>246</v>
      </c>
      <c r="C50" s="116"/>
      <c r="D50" s="94"/>
      <c r="E50" s="94"/>
      <c r="F50" s="94"/>
      <c r="G50" s="98">
        <v>3.6969261334288039</v>
      </c>
      <c r="H50" s="98">
        <v>4.0293020566988345</v>
      </c>
      <c r="I50" s="98">
        <v>7.8831936891173973</v>
      </c>
      <c r="J50" s="98">
        <v>2.9253728127552412</v>
      </c>
      <c r="K50" s="98">
        <v>1.5748615306612639</v>
      </c>
      <c r="L50" s="98">
        <v>-6.3333516965179371</v>
      </c>
      <c r="M50" s="98">
        <v>-2.3500928675335562</v>
      </c>
      <c r="N50" s="98">
        <v>4.2027033015314395</v>
      </c>
      <c r="O50" s="98">
        <v>0.55483735284830082</v>
      </c>
      <c r="P50" s="98">
        <v>8.9514292928673136</v>
      </c>
      <c r="Q50" s="98">
        <v>3.316424618880593</v>
      </c>
      <c r="R50" s="98">
        <v>6.7193927971676448</v>
      </c>
      <c r="S50" s="98">
        <v>7.5405896343186773</v>
      </c>
      <c r="T50" s="98">
        <v>10.37999869830773</v>
      </c>
      <c r="U50" s="98">
        <v>8.7293935684759241</v>
      </c>
      <c r="V50" s="98">
        <v>-2.2613219455117499</v>
      </c>
      <c r="W50" s="98">
        <v>4.9166449100660579</v>
      </c>
      <c r="X50" s="98">
        <v>3.4611040412703598</v>
      </c>
      <c r="Y50" s="98">
        <v>1.4316915689803196</v>
      </c>
      <c r="Z50" s="98">
        <v>0.97284349012707461</v>
      </c>
      <c r="AA50" s="98">
        <v>-6.3456496448576036</v>
      </c>
      <c r="AB50" s="98">
        <v>-12.17095957914392</v>
      </c>
      <c r="AC50" s="98">
        <v>-13.079218354789033</v>
      </c>
      <c r="AD50" s="98">
        <v>-9.8444360140968161</v>
      </c>
      <c r="AE50" s="98">
        <v>-10.12543706870637</v>
      </c>
      <c r="AF50" s="98">
        <v>-12.910045808457401</v>
      </c>
      <c r="AG50" s="98">
        <v>-3.6376852939768631</v>
      </c>
      <c r="AH50" s="98">
        <v>-10.003109867388266</v>
      </c>
      <c r="AI50" s="98">
        <v>-10.642405272144979</v>
      </c>
      <c r="AJ50" s="98">
        <v>-1.1865067736345309</v>
      </c>
      <c r="AK50" s="98">
        <v>-9.5043652483906396</v>
      </c>
      <c r="AL50" s="98">
        <v>-2.9847441632108387</v>
      </c>
      <c r="AM50" s="98">
        <v>-2.9797964161829826</v>
      </c>
      <c r="AN50" s="98">
        <v>-9.6498490248733724</v>
      </c>
      <c r="AO50" s="98">
        <v>-1.6475743846426849</v>
      </c>
      <c r="AP50" s="98">
        <v>-6.7565599745444223</v>
      </c>
      <c r="AQ50" s="98">
        <v>-8.5822435683246727</v>
      </c>
      <c r="AR50" s="98">
        <v>-6.0638946009830228</v>
      </c>
      <c r="AS50" s="98">
        <v>-11.560134004730775</v>
      </c>
      <c r="AT50" s="98">
        <v>-10.763951997749986</v>
      </c>
      <c r="AU50" s="98">
        <v>-9.1967729636723003</v>
      </c>
      <c r="AV50" s="98">
        <v>-8.795628410612391</v>
      </c>
      <c r="AW50" s="98">
        <v>-7.4814261242439368</v>
      </c>
      <c r="AX50" s="98">
        <v>-3.0419000940269489</v>
      </c>
      <c r="AY50" s="98">
        <v>-1.2949128445652607</v>
      </c>
      <c r="AZ50" s="98">
        <v>-0.40809350602648992</v>
      </c>
      <c r="BA50" s="98">
        <v>-1.1816139444576066</v>
      </c>
      <c r="BB50" s="98">
        <v>-8.0082388335643131</v>
      </c>
      <c r="BC50" s="98">
        <v>-6.6468252639325236</v>
      </c>
    </row>
    <row r="51" spans="2:55" customFormat="1" ht="13.5" thickBot="1" x14ac:dyDescent="0.25">
      <c r="B51" s="151" t="s">
        <v>80</v>
      </c>
      <c r="C51" s="118"/>
      <c r="D51" s="95"/>
      <c r="E51" s="95"/>
      <c r="F51" s="95"/>
      <c r="G51" s="99">
        <v>2.9397142099360707</v>
      </c>
      <c r="H51" s="99">
        <v>1.5455445418021816</v>
      </c>
      <c r="I51" s="99">
        <v>2.0029816501258479</v>
      </c>
      <c r="J51" s="99">
        <v>1.2081474107671625E-2</v>
      </c>
      <c r="K51" s="99">
        <v>-1.537105942458415</v>
      </c>
      <c r="L51" s="99">
        <v>-1.4182414211616499</v>
      </c>
      <c r="M51" s="99">
        <v>3.0237920763128603</v>
      </c>
      <c r="N51" s="99">
        <v>4.4247549856046362</v>
      </c>
      <c r="O51" s="99">
        <v>7.0903255281159261</v>
      </c>
      <c r="P51" s="99">
        <v>7.2948390839521791</v>
      </c>
      <c r="Q51" s="99">
        <v>1.7491834160210402</v>
      </c>
      <c r="R51" s="99">
        <v>3.4845477564396856</v>
      </c>
      <c r="S51" s="99">
        <v>4.9966990016692181</v>
      </c>
      <c r="T51" s="99">
        <v>4.9801223941644777</v>
      </c>
      <c r="U51" s="99">
        <v>6.239923892007571</v>
      </c>
      <c r="V51" s="99">
        <v>3.8952693308991151</v>
      </c>
      <c r="W51" s="99">
        <v>3.3628580179848724</v>
      </c>
      <c r="X51" s="99">
        <v>4.5682347175591325</v>
      </c>
      <c r="Y51" s="99">
        <v>5.4341037146523812</v>
      </c>
      <c r="Z51" s="99">
        <v>13.211637415080373</v>
      </c>
      <c r="AA51" s="99">
        <v>10.449735956676189</v>
      </c>
      <c r="AB51" s="99">
        <v>10.07852704948897</v>
      </c>
      <c r="AC51" s="99">
        <v>7.1870963080117729</v>
      </c>
      <c r="AD51" s="99">
        <v>0.24217858860097943</v>
      </c>
      <c r="AE51" s="99">
        <v>3.3104534475530216</v>
      </c>
      <c r="AF51" s="99">
        <v>3.5326755455160739</v>
      </c>
      <c r="AG51" s="99">
        <v>8.9662113575709022</v>
      </c>
      <c r="AH51" s="99">
        <v>9.4725926187049865</v>
      </c>
      <c r="AI51" s="99">
        <v>5.2818175623219314</v>
      </c>
      <c r="AJ51" s="99">
        <v>3.3405453640965526</v>
      </c>
      <c r="AK51" s="99">
        <v>-1.8462272587095572</v>
      </c>
      <c r="AL51" s="99">
        <v>-3.1055575825583763</v>
      </c>
      <c r="AM51" s="99">
        <v>-0.77203957865893746</v>
      </c>
      <c r="AN51" s="99">
        <v>0.71517881841322462</v>
      </c>
      <c r="AO51" s="99">
        <v>1.2573775231111546</v>
      </c>
      <c r="AP51" s="99">
        <v>1.2084311518787911</v>
      </c>
      <c r="AQ51" s="99">
        <v>0.80614991468212627</v>
      </c>
      <c r="AR51" s="99">
        <v>2.3476870553898341</v>
      </c>
      <c r="AS51" s="99">
        <v>5.3817881168449233</v>
      </c>
      <c r="AT51" s="99">
        <v>8.4371620838132841</v>
      </c>
      <c r="AU51" s="99">
        <v>8.6593819225547275</v>
      </c>
      <c r="AV51" s="99">
        <v>7.4707580009567955</v>
      </c>
      <c r="AW51" s="99">
        <v>4.5827383033821558</v>
      </c>
      <c r="AX51" s="99">
        <v>2.0124202117874539</v>
      </c>
      <c r="AY51" s="99">
        <v>3.7126143814917003</v>
      </c>
      <c r="AZ51" s="99">
        <v>1.6569354453847513</v>
      </c>
      <c r="BA51" s="99">
        <v>3.7962267771206482</v>
      </c>
      <c r="BB51" s="99">
        <v>3.8872854090660538</v>
      </c>
      <c r="BC51" s="99">
        <v>1.6305313583517826</v>
      </c>
    </row>
    <row r="52" spans="2:55" customFormat="1" x14ac:dyDescent="0.2">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row>
    <row r="53" spans="2:55" ht="12.75" customHeight="1" x14ac:dyDescent="0.2">
      <c r="C53" s="34"/>
      <c r="D53" s="34"/>
      <c r="E53" s="34"/>
      <c r="F53" s="34"/>
      <c r="G53" s="34"/>
      <c r="H53" s="34"/>
      <c r="I53" s="34"/>
      <c r="J53" s="34"/>
      <c r="K53" s="34"/>
      <c r="L53" s="34"/>
      <c r="M53" s="28"/>
      <c r="N53" s="28"/>
      <c r="O53" s="28"/>
      <c r="P53" s="28"/>
      <c r="Q53" s="28"/>
      <c r="R53" s="29"/>
      <c r="S53" s="29"/>
      <c r="T53" s="29"/>
      <c r="U53" s="29"/>
      <c r="V53" s="29"/>
      <c r="W53" s="29"/>
      <c r="X53" s="29"/>
      <c r="Y53" s="29"/>
      <c r="Z53" s="29"/>
      <c r="AA53" s="29"/>
      <c r="AB53" s="29"/>
      <c r="AC53" s="29"/>
      <c r="AD53" s="29"/>
      <c r="AE53" s="29"/>
      <c r="AF53" s="29"/>
      <c r="AG53" s="29"/>
      <c r="AH53" s="29"/>
      <c r="AI53" s="29"/>
    </row>
    <row r="54" spans="2:55" ht="12.75" customHeight="1" x14ac:dyDescent="0.3">
      <c r="B54" s="186"/>
      <c r="C54" s="186"/>
      <c r="D54" s="186"/>
      <c r="E54" s="186"/>
      <c r="F54" s="34"/>
      <c r="G54" s="34"/>
      <c r="H54" s="34"/>
      <c r="I54" s="34"/>
      <c r="J54" s="34"/>
      <c r="K54" s="34"/>
      <c r="L54" s="34"/>
      <c r="M54" s="28"/>
      <c r="N54" s="28"/>
      <c r="O54" s="28"/>
      <c r="P54" s="28"/>
      <c r="Q54" s="28"/>
      <c r="R54" s="29"/>
      <c r="S54" s="29"/>
      <c r="T54" s="29"/>
      <c r="U54" s="29"/>
      <c r="V54" s="29"/>
      <c r="W54" s="29"/>
      <c r="X54" s="29"/>
      <c r="Y54" s="29"/>
      <c r="Z54" s="29"/>
      <c r="AA54" s="29"/>
      <c r="AB54" s="29"/>
      <c r="AC54" s="29"/>
      <c r="AD54" s="29"/>
      <c r="AE54" s="29"/>
      <c r="AF54" s="29"/>
      <c r="AG54" s="29"/>
      <c r="AH54" s="29"/>
      <c r="AI54" s="29"/>
    </row>
    <row r="55" spans="2:55" ht="12.75" customHeight="1" x14ac:dyDescent="0.25">
      <c r="B55" s="188"/>
      <c r="C55" s="188"/>
      <c r="D55" s="188"/>
      <c r="E55" s="188"/>
      <c r="F55" s="28"/>
      <c r="G55" s="28"/>
      <c r="H55" s="28"/>
      <c r="I55" s="28"/>
      <c r="J55" s="28"/>
      <c r="K55" s="28"/>
      <c r="L55" s="28"/>
      <c r="M55" s="28"/>
      <c r="N55" s="28"/>
      <c r="O55" s="28"/>
      <c r="P55" s="28"/>
      <c r="Q55" s="28"/>
      <c r="R55" s="29"/>
      <c r="S55" s="29"/>
      <c r="T55" s="29"/>
      <c r="U55" s="29"/>
      <c r="V55" s="29"/>
      <c r="W55" s="29"/>
      <c r="X55" s="29"/>
      <c r="Y55" s="29"/>
      <c r="Z55" s="29"/>
      <c r="AA55" s="29"/>
      <c r="AB55" s="29"/>
      <c r="AC55" s="29"/>
      <c r="AD55" s="29"/>
      <c r="AE55" s="29"/>
      <c r="AF55" s="29"/>
      <c r="AG55" s="29"/>
      <c r="AH55" s="29"/>
      <c r="AI55" s="29"/>
    </row>
    <row r="56" spans="2:55" ht="12.75" customHeight="1" x14ac:dyDescent="0.2">
      <c r="B56" s="180"/>
      <c r="C56" s="180"/>
      <c r="D56" s="180"/>
      <c r="E56" s="180"/>
      <c r="F56" s="180"/>
      <c r="G56" s="180"/>
      <c r="H56" s="180"/>
      <c r="I56" s="180"/>
      <c r="J56" s="180"/>
      <c r="K56" s="180"/>
      <c r="L56" s="28"/>
      <c r="M56" s="28"/>
      <c r="N56" s="28"/>
      <c r="O56" s="28"/>
      <c r="P56" s="28"/>
      <c r="Q56" s="28"/>
      <c r="R56" s="29"/>
      <c r="S56" s="29"/>
      <c r="T56" s="29"/>
      <c r="U56" s="29"/>
      <c r="V56" s="29"/>
      <c r="W56" s="29"/>
      <c r="X56" s="29"/>
      <c r="Y56" s="29"/>
      <c r="Z56" s="29"/>
      <c r="AA56" s="29"/>
      <c r="AB56" s="29"/>
      <c r="AC56" s="29"/>
      <c r="AD56" s="29"/>
      <c r="AE56" s="29"/>
      <c r="AF56" s="29"/>
      <c r="AG56" s="29"/>
      <c r="AH56" s="29"/>
      <c r="AI56" s="29"/>
    </row>
    <row r="57" spans="2:55" ht="12.75" customHeight="1" x14ac:dyDescent="0.2">
      <c r="B57" s="28"/>
      <c r="C57" s="28"/>
      <c r="D57" s="28"/>
      <c r="E57" s="28"/>
      <c r="F57" s="28"/>
      <c r="G57" s="28"/>
      <c r="H57" s="28"/>
      <c r="I57" s="28"/>
      <c r="J57" s="28"/>
      <c r="K57" s="28"/>
      <c r="L57" s="28"/>
      <c r="M57" s="28"/>
      <c r="N57" s="28"/>
      <c r="O57" s="28"/>
      <c r="P57" s="28"/>
      <c r="Q57" s="26"/>
      <c r="R57" s="29"/>
      <c r="S57" s="29"/>
      <c r="T57" s="29"/>
      <c r="U57" s="29"/>
      <c r="V57" s="29"/>
      <c r="W57" s="29"/>
      <c r="X57" s="29"/>
      <c r="Y57" s="29"/>
      <c r="Z57" s="29"/>
      <c r="AA57" s="29"/>
      <c r="AB57" s="29"/>
      <c r="AC57" s="29"/>
      <c r="AD57" s="29"/>
      <c r="AE57" s="29"/>
      <c r="AF57" s="29"/>
      <c r="AG57" s="29"/>
      <c r="AH57" s="29"/>
      <c r="AI57" s="29"/>
    </row>
    <row r="58" spans="2:55" ht="12.75" customHeight="1" x14ac:dyDescent="0.2">
      <c r="B58" s="28"/>
      <c r="C58" s="28"/>
      <c r="D58" s="28"/>
      <c r="E58" s="28"/>
      <c r="F58" s="28"/>
      <c r="G58" s="28"/>
      <c r="H58" s="28"/>
      <c r="I58" s="28"/>
      <c r="J58" s="28"/>
      <c r="K58" s="28"/>
      <c r="L58" s="28"/>
      <c r="M58" s="28"/>
      <c r="N58" s="28"/>
      <c r="O58" s="28"/>
      <c r="P58" s="28"/>
      <c r="Q58" s="26"/>
      <c r="R58" s="29"/>
      <c r="S58" s="29"/>
      <c r="T58" s="29"/>
      <c r="U58" s="29"/>
      <c r="V58" s="29"/>
      <c r="W58" s="29"/>
      <c r="X58" s="29"/>
      <c r="Y58" s="29"/>
      <c r="Z58" s="29"/>
      <c r="AA58" s="29"/>
      <c r="AB58" s="29"/>
      <c r="AC58" s="29"/>
      <c r="AD58" s="29"/>
      <c r="AE58" s="29"/>
      <c r="AF58" s="29"/>
      <c r="AG58" s="29"/>
      <c r="AH58" s="29"/>
      <c r="AI58" s="29"/>
    </row>
    <row r="59" spans="2:55" ht="12.75" customHeight="1" x14ac:dyDescent="0.2">
      <c r="B59" s="28"/>
      <c r="C59" s="28"/>
      <c r="D59" s="28"/>
      <c r="E59" s="28"/>
      <c r="F59" s="28"/>
      <c r="G59" s="28"/>
      <c r="H59" s="28"/>
      <c r="I59" s="28"/>
      <c r="J59" s="28"/>
      <c r="K59" s="28"/>
      <c r="L59" s="28"/>
      <c r="M59" s="28"/>
      <c r="N59" s="28"/>
      <c r="O59" s="28"/>
      <c r="P59" s="28"/>
      <c r="Q59" s="26"/>
      <c r="R59" s="29"/>
      <c r="S59" s="29"/>
      <c r="T59" s="29"/>
      <c r="U59" s="29"/>
      <c r="V59" s="29"/>
      <c r="W59" s="29"/>
      <c r="X59" s="29"/>
      <c r="Y59" s="29"/>
      <c r="Z59" s="29"/>
      <c r="AA59" s="29"/>
      <c r="AB59" s="29"/>
      <c r="AC59" s="29"/>
      <c r="AD59" s="29"/>
      <c r="AE59" s="29"/>
      <c r="AF59" s="29"/>
      <c r="AG59" s="29"/>
      <c r="AH59" s="29"/>
      <c r="AI59" s="29"/>
    </row>
    <row r="60" spans="2:55" ht="12.75" customHeight="1" x14ac:dyDescent="0.2">
      <c r="C60" s="28"/>
      <c r="D60" s="28"/>
      <c r="E60" s="28"/>
      <c r="F60" s="28"/>
      <c r="G60" s="28"/>
      <c r="H60" s="28"/>
      <c r="I60" s="28"/>
      <c r="J60" s="28"/>
      <c r="K60" s="28"/>
      <c r="L60" s="28"/>
      <c r="M60" s="28"/>
      <c r="N60" s="28"/>
      <c r="O60" s="28"/>
      <c r="P60" s="28"/>
      <c r="Q60" s="26"/>
      <c r="R60" s="29"/>
      <c r="S60" s="29"/>
      <c r="T60" s="29"/>
      <c r="U60" s="29"/>
      <c r="V60" s="29"/>
      <c r="W60" s="29"/>
      <c r="X60" s="29"/>
      <c r="Y60" s="29"/>
      <c r="Z60" s="29"/>
      <c r="AA60" s="29"/>
      <c r="AB60" s="29"/>
      <c r="AC60" s="29"/>
      <c r="AD60" s="29"/>
      <c r="AE60" s="29"/>
      <c r="AF60" s="29"/>
      <c r="AG60" s="29"/>
      <c r="AH60" s="29"/>
      <c r="AI60" s="29"/>
    </row>
    <row r="61" spans="2:55" ht="12.75" customHeight="1" x14ac:dyDescent="0.2">
      <c r="C61" s="28"/>
      <c r="D61" s="28"/>
      <c r="E61" s="28"/>
      <c r="F61" s="28"/>
      <c r="G61" s="28"/>
      <c r="H61" s="28"/>
      <c r="I61" s="28"/>
      <c r="J61" s="28"/>
      <c r="K61" s="28"/>
      <c r="L61" s="28"/>
      <c r="M61" s="28"/>
      <c r="N61" s="28"/>
      <c r="O61" s="28"/>
      <c r="P61" s="28"/>
      <c r="Q61" s="26"/>
      <c r="R61" s="29"/>
      <c r="S61" s="29"/>
      <c r="T61" s="29"/>
      <c r="U61" s="29"/>
      <c r="V61" s="29"/>
      <c r="W61" s="29"/>
      <c r="X61" s="29"/>
      <c r="Y61" s="29"/>
      <c r="Z61" s="29"/>
      <c r="AA61" s="29"/>
      <c r="AB61" s="29"/>
      <c r="AC61" s="29"/>
      <c r="AD61" s="29"/>
      <c r="AE61" s="29"/>
      <c r="AF61" s="29"/>
      <c r="AG61" s="29"/>
      <c r="AH61" s="29"/>
      <c r="AI61" s="29"/>
    </row>
    <row r="62" spans="2:55" ht="12.75" customHeight="1" x14ac:dyDescent="0.2">
      <c r="C62" s="28"/>
      <c r="D62" s="28"/>
      <c r="E62" s="28"/>
      <c r="F62" s="28"/>
      <c r="G62" s="28"/>
      <c r="H62" s="28"/>
      <c r="I62" s="28"/>
      <c r="J62" s="28"/>
      <c r="K62" s="28"/>
      <c r="L62" s="28"/>
      <c r="M62" s="28"/>
      <c r="N62" s="28"/>
      <c r="O62" s="28"/>
      <c r="P62" s="28"/>
      <c r="Q62" s="26"/>
      <c r="R62" s="29"/>
      <c r="S62" s="29"/>
      <c r="T62" s="29"/>
      <c r="U62" s="29"/>
      <c r="V62" s="29"/>
      <c r="W62" s="29"/>
      <c r="X62" s="29"/>
      <c r="Y62" s="29"/>
      <c r="Z62" s="29"/>
      <c r="AA62" s="29"/>
      <c r="AB62" s="29"/>
      <c r="AC62" s="29"/>
      <c r="AD62" s="29"/>
      <c r="AE62" s="29"/>
      <c r="AF62" s="29"/>
      <c r="AG62" s="29"/>
      <c r="AH62" s="29"/>
      <c r="AI62" s="29"/>
    </row>
    <row r="63" spans="2:55" ht="12.75" customHeight="1" x14ac:dyDescent="0.2">
      <c r="C63" s="26"/>
      <c r="D63" s="26"/>
      <c r="E63" s="26"/>
      <c r="F63" s="26"/>
      <c r="G63" s="26"/>
      <c r="H63" s="26"/>
      <c r="I63" s="26"/>
      <c r="J63" s="26"/>
      <c r="K63" s="26"/>
      <c r="L63" s="26"/>
      <c r="M63" s="26"/>
      <c r="N63" s="26"/>
      <c r="O63" s="26"/>
      <c r="P63" s="26"/>
      <c r="Q63" s="26"/>
      <c r="R63" s="29"/>
      <c r="S63" s="29"/>
      <c r="T63" s="29"/>
      <c r="U63" s="29"/>
      <c r="V63" s="29"/>
      <c r="W63" s="29"/>
      <c r="X63" s="29"/>
      <c r="Y63" s="29"/>
      <c r="Z63" s="29"/>
      <c r="AA63" s="29"/>
      <c r="AB63" s="29"/>
      <c r="AC63" s="29"/>
      <c r="AD63" s="29"/>
      <c r="AE63" s="29"/>
      <c r="AF63" s="29"/>
      <c r="AG63" s="29"/>
      <c r="AH63" s="29"/>
      <c r="AI63" s="29"/>
    </row>
    <row r="64" spans="2:55" ht="12.75" customHeight="1" x14ac:dyDescent="0.2">
      <c r="C64" s="26"/>
      <c r="D64" s="26"/>
      <c r="E64" s="26"/>
      <c r="F64" s="26"/>
      <c r="G64" s="26"/>
      <c r="H64" s="26"/>
      <c r="I64" s="26"/>
      <c r="J64" s="26"/>
      <c r="K64" s="26"/>
      <c r="L64" s="26"/>
      <c r="M64" s="26"/>
      <c r="N64" s="26"/>
      <c r="O64" s="26"/>
      <c r="P64" s="26"/>
      <c r="Q64" s="26"/>
      <c r="R64" s="29"/>
      <c r="S64" s="29"/>
      <c r="T64" s="29"/>
      <c r="U64" s="29"/>
      <c r="V64" s="29"/>
      <c r="W64" s="29"/>
      <c r="X64" s="29"/>
      <c r="Y64" s="29"/>
      <c r="Z64" s="29"/>
      <c r="AA64" s="29"/>
      <c r="AB64" s="29"/>
      <c r="AC64" s="29"/>
      <c r="AD64" s="29"/>
      <c r="AE64" s="29"/>
      <c r="AF64" s="29"/>
      <c r="AG64" s="29"/>
      <c r="AH64" s="29"/>
      <c r="AI64" s="29"/>
    </row>
    <row r="65" spans="3:35" ht="12.75" customHeight="1" x14ac:dyDescent="0.2">
      <c r="C65" s="26"/>
      <c r="D65" s="26"/>
      <c r="E65" s="26"/>
      <c r="F65" s="26"/>
      <c r="G65" s="26"/>
      <c r="H65" s="26"/>
      <c r="I65" s="26"/>
      <c r="J65" s="26"/>
      <c r="K65" s="26"/>
      <c r="L65" s="26"/>
      <c r="M65" s="26"/>
      <c r="N65" s="26"/>
      <c r="O65" s="26"/>
      <c r="P65" s="26"/>
      <c r="Q65" s="26"/>
      <c r="R65" s="29"/>
      <c r="S65" s="29"/>
      <c r="T65" s="29"/>
      <c r="U65" s="29"/>
      <c r="V65" s="29"/>
      <c r="W65" s="29"/>
      <c r="X65" s="29"/>
      <c r="Y65" s="29"/>
      <c r="Z65" s="29"/>
      <c r="AA65" s="29"/>
      <c r="AB65" s="29"/>
      <c r="AC65" s="29"/>
      <c r="AD65" s="29"/>
      <c r="AE65" s="29"/>
      <c r="AF65" s="29"/>
      <c r="AG65" s="29"/>
      <c r="AH65" s="29"/>
      <c r="AI65" s="29"/>
    </row>
    <row r="66" spans="3:35" ht="12.75" customHeight="1" x14ac:dyDescent="0.2">
      <c r="C66" s="26"/>
      <c r="D66" s="26"/>
      <c r="E66" s="26"/>
      <c r="F66" s="26"/>
      <c r="G66" s="26"/>
      <c r="H66" s="26"/>
      <c r="I66" s="26"/>
      <c r="J66" s="26"/>
      <c r="K66" s="26"/>
      <c r="L66" s="26"/>
      <c r="M66" s="26"/>
      <c r="N66" s="26"/>
      <c r="O66" s="26"/>
      <c r="P66" s="26"/>
      <c r="Q66" s="26"/>
      <c r="R66" s="29"/>
      <c r="S66" s="29"/>
      <c r="T66" s="29"/>
      <c r="U66" s="29"/>
      <c r="V66" s="29"/>
      <c r="W66" s="29"/>
      <c r="X66" s="29"/>
      <c r="Y66" s="29"/>
      <c r="Z66" s="29"/>
      <c r="AA66" s="29"/>
      <c r="AB66" s="29"/>
      <c r="AC66" s="29"/>
      <c r="AD66" s="29"/>
      <c r="AE66" s="29"/>
      <c r="AF66" s="29"/>
      <c r="AG66" s="29"/>
      <c r="AH66" s="29"/>
      <c r="AI66" s="29"/>
    </row>
    <row r="67" spans="3:35" ht="12.75" customHeight="1" x14ac:dyDescent="0.2">
      <c r="C67" s="26"/>
      <c r="D67" s="26"/>
      <c r="E67" s="26"/>
      <c r="F67" s="26"/>
      <c r="G67" s="26"/>
      <c r="H67" s="26"/>
      <c r="I67" s="26"/>
      <c r="J67" s="26"/>
      <c r="K67" s="26"/>
      <c r="L67" s="26"/>
      <c r="M67" s="26"/>
      <c r="N67" s="26"/>
      <c r="O67" s="26"/>
      <c r="P67" s="26"/>
      <c r="Q67" s="26"/>
      <c r="R67" s="29"/>
      <c r="S67" s="29"/>
      <c r="T67" s="29"/>
      <c r="U67" s="29"/>
      <c r="V67" s="29"/>
      <c r="W67" s="29"/>
      <c r="X67" s="29"/>
      <c r="Y67" s="29"/>
      <c r="Z67" s="29"/>
      <c r="AA67" s="29"/>
      <c r="AB67" s="29"/>
      <c r="AC67" s="29"/>
      <c r="AD67" s="29"/>
      <c r="AE67" s="29"/>
      <c r="AF67" s="29"/>
      <c r="AG67" s="29"/>
      <c r="AH67" s="29"/>
      <c r="AI67" s="29"/>
    </row>
    <row r="68" spans="3:35" ht="12.75" customHeight="1" x14ac:dyDescent="0.2">
      <c r="C68" s="26"/>
      <c r="D68" s="26"/>
      <c r="E68" s="26"/>
      <c r="F68" s="26"/>
      <c r="G68" s="26"/>
      <c r="H68" s="26"/>
      <c r="I68" s="26"/>
      <c r="J68" s="26"/>
      <c r="K68" s="26"/>
      <c r="L68" s="26"/>
      <c r="M68" s="26"/>
      <c r="N68" s="26"/>
      <c r="O68" s="26"/>
      <c r="P68" s="26"/>
      <c r="Q68" s="26"/>
      <c r="R68" s="26"/>
      <c r="S68" s="26"/>
      <c r="T68" s="26"/>
      <c r="U68" s="26"/>
      <c r="V68" s="26"/>
      <c r="W68" s="26"/>
      <c r="X68" s="26"/>
      <c r="Y68" s="26"/>
      <c r="Z68" s="26"/>
    </row>
    <row r="69" spans="3:35" ht="12.75" customHeight="1" x14ac:dyDescent="0.2">
      <c r="C69" s="26"/>
      <c r="D69" s="26"/>
      <c r="E69" s="26"/>
      <c r="F69" s="26"/>
      <c r="G69" s="26"/>
      <c r="H69" s="26"/>
      <c r="I69" s="26"/>
      <c r="J69" s="26"/>
      <c r="K69" s="26"/>
      <c r="L69" s="26"/>
      <c r="M69" s="26"/>
      <c r="N69" s="26"/>
      <c r="O69" s="26"/>
      <c r="P69" s="26"/>
      <c r="Q69" s="26"/>
      <c r="R69" s="26"/>
      <c r="S69" s="26"/>
      <c r="T69" s="26"/>
      <c r="U69" s="26"/>
      <c r="V69" s="26"/>
      <c r="W69" s="26"/>
      <c r="X69" s="26"/>
      <c r="Y69" s="26"/>
      <c r="Z69" s="26"/>
    </row>
    <row r="70" spans="3:35" ht="12.75" customHeight="1" x14ac:dyDescent="0.2">
      <c r="C70" s="26"/>
      <c r="D70" s="26"/>
      <c r="E70" s="26"/>
      <c r="F70" s="26"/>
      <c r="G70" s="26"/>
      <c r="H70" s="26"/>
      <c r="I70" s="26"/>
      <c r="J70" s="26"/>
      <c r="K70" s="26"/>
      <c r="L70" s="26"/>
      <c r="M70" s="26"/>
      <c r="N70" s="26"/>
      <c r="O70" s="26"/>
      <c r="P70" s="26"/>
      <c r="Q70" s="26"/>
      <c r="R70" s="26"/>
      <c r="S70" s="26"/>
      <c r="T70" s="26"/>
      <c r="U70" s="26"/>
      <c r="V70" s="26"/>
      <c r="W70" s="26"/>
      <c r="X70" s="26"/>
      <c r="Y70" s="26"/>
      <c r="Z70" s="26"/>
    </row>
    <row r="71" spans="3:35" ht="12.75" customHeight="1" x14ac:dyDescent="0.2">
      <c r="C71" s="26"/>
      <c r="D71" s="26"/>
      <c r="E71" s="26"/>
      <c r="F71" s="26"/>
      <c r="G71" s="26"/>
      <c r="H71" s="26"/>
      <c r="I71" s="26"/>
      <c r="J71" s="26"/>
      <c r="K71" s="26"/>
      <c r="L71" s="26"/>
      <c r="M71" s="26"/>
      <c r="N71" s="26"/>
      <c r="O71" s="26"/>
      <c r="P71" s="26"/>
      <c r="Q71" s="26"/>
      <c r="R71" s="26"/>
      <c r="S71" s="26"/>
      <c r="T71" s="26"/>
      <c r="U71" s="26"/>
      <c r="V71" s="26"/>
      <c r="W71" s="26"/>
      <c r="X71" s="26"/>
      <c r="Y71" s="26"/>
      <c r="Z71" s="26"/>
    </row>
    <row r="72" spans="3:35" ht="12.75" customHeight="1" x14ac:dyDescent="0.2">
      <c r="C72" s="26"/>
      <c r="D72" s="26"/>
      <c r="E72" s="26"/>
      <c r="F72" s="26"/>
      <c r="G72" s="26"/>
      <c r="H72" s="26"/>
      <c r="I72" s="26"/>
      <c r="J72" s="26"/>
      <c r="K72" s="26"/>
      <c r="L72" s="26"/>
      <c r="M72" s="26"/>
      <c r="N72" s="26"/>
      <c r="O72" s="26"/>
      <c r="P72" s="26"/>
      <c r="Q72" s="26"/>
      <c r="R72" s="26"/>
      <c r="S72" s="26"/>
      <c r="T72" s="26"/>
      <c r="U72" s="26"/>
      <c r="V72" s="26"/>
      <c r="W72" s="26"/>
      <c r="X72" s="26"/>
      <c r="Y72" s="26"/>
      <c r="Z72" s="26"/>
    </row>
    <row r="73" spans="3:35" ht="12.75" customHeight="1" x14ac:dyDescent="0.2">
      <c r="C73" s="26"/>
      <c r="D73" s="26"/>
      <c r="E73" s="26"/>
      <c r="F73" s="26"/>
      <c r="G73" s="26"/>
      <c r="H73" s="26"/>
      <c r="I73" s="26"/>
      <c r="J73" s="26"/>
      <c r="K73" s="26"/>
      <c r="L73" s="26"/>
      <c r="M73" s="26"/>
      <c r="N73" s="26"/>
      <c r="O73" s="26"/>
      <c r="P73" s="26"/>
      <c r="Q73" s="26"/>
      <c r="R73" s="26"/>
      <c r="S73" s="26"/>
      <c r="T73" s="26"/>
      <c r="U73" s="26"/>
      <c r="V73" s="26"/>
      <c r="W73" s="26"/>
      <c r="X73" s="26"/>
      <c r="Y73" s="26"/>
      <c r="Z73" s="26"/>
    </row>
    <row r="74" spans="3:35" ht="12.75" customHeight="1" x14ac:dyDescent="0.2">
      <c r="C74" s="26"/>
      <c r="D74" s="26"/>
      <c r="E74" s="26"/>
      <c r="F74" s="26"/>
      <c r="G74" s="26"/>
      <c r="H74" s="26"/>
      <c r="I74" s="26"/>
      <c r="J74" s="26"/>
      <c r="K74" s="26"/>
      <c r="L74" s="26"/>
      <c r="M74" s="26"/>
      <c r="N74" s="26"/>
      <c r="O74" s="26"/>
      <c r="P74" s="26"/>
      <c r="Q74" s="26"/>
      <c r="R74" s="26"/>
      <c r="S74" s="26"/>
      <c r="T74" s="26"/>
      <c r="U74" s="26"/>
      <c r="V74" s="26"/>
      <c r="W74" s="26"/>
      <c r="X74" s="26"/>
      <c r="Y74" s="26"/>
      <c r="Z74" s="26"/>
    </row>
    <row r="75" spans="3:35" ht="12.75" customHeight="1" x14ac:dyDescent="0.2">
      <c r="C75" s="26"/>
      <c r="D75" s="26"/>
      <c r="E75" s="26"/>
      <c r="F75" s="26"/>
      <c r="G75" s="26"/>
      <c r="H75" s="26"/>
      <c r="I75" s="26"/>
      <c r="J75" s="26"/>
      <c r="K75" s="26"/>
      <c r="L75" s="26"/>
      <c r="M75" s="26"/>
      <c r="N75" s="26"/>
      <c r="O75" s="26"/>
      <c r="P75" s="26"/>
      <c r="Q75" s="26"/>
      <c r="R75" s="26"/>
      <c r="S75" s="26"/>
      <c r="T75" s="26"/>
      <c r="U75" s="26"/>
      <c r="V75" s="26"/>
      <c r="W75" s="26"/>
      <c r="X75" s="26"/>
      <c r="Y75" s="26"/>
      <c r="Z75" s="26"/>
    </row>
    <row r="76" spans="3:35" ht="12.75" customHeight="1" x14ac:dyDescent="0.2">
      <c r="C76" s="26"/>
      <c r="D76" s="26"/>
      <c r="E76" s="26"/>
      <c r="F76" s="26"/>
      <c r="G76" s="26"/>
      <c r="H76" s="26"/>
      <c r="I76" s="26"/>
      <c r="J76" s="26"/>
      <c r="K76" s="26"/>
      <c r="L76" s="26"/>
      <c r="M76" s="26"/>
      <c r="N76" s="26"/>
      <c r="O76" s="26"/>
      <c r="P76" s="26"/>
      <c r="Q76" s="26"/>
      <c r="R76" s="26"/>
      <c r="S76" s="26"/>
      <c r="T76" s="26"/>
      <c r="U76" s="26"/>
      <c r="V76" s="26"/>
      <c r="W76" s="26"/>
      <c r="X76" s="26"/>
      <c r="Y76" s="26"/>
      <c r="Z76" s="26"/>
    </row>
    <row r="77" spans="3:35" ht="12.75" customHeight="1" x14ac:dyDescent="0.2">
      <c r="C77" s="26"/>
      <c r="D77" s="26"/>
      <c r="E77" s="26"/>
      <c r="F77" s="26"/>
      <c r="G77" s="26"/>
      <c r="H77" s="26"/>
      <c r="I77" s="26"/>
      <c r="J77" s="26"/>
      <c r="K77" s="26"/>
      <c r="L77" s="26"/>
      <c r="M77" s="26"/>
      <c r="N77" s="26"/>
      <c r="O77" s="26"/>
      <c r="P77" s="26"/>
      <c r="Q77" s="26"/>
      <c r="R77" s="26"/>
      <c r="S77" s="26"/>
      <c r="T77" s="26"/>
      <c r="U77" s="26"/>
      <c r="V77" s="26"/>
      <c r="W77" s="26"/>
      <c r="X77" s="26"/>
      <c r="Y77" s="26"/>
      <c r="Z77" s="26"/>
    </row>
    <row r="78" spans="3:35" ht="12.75" customHeight="1" x14ac:dyDescent="0.2">
      <c r="C78" s="26"/>
      <c r="D78" s="26"/>
      <c r="E78" s="26"/>
      <c r="F78" s="26"/>
      <c r="G78" s="26"/>
      <c r="H78" s="26"/>
      <c r="I78" s="26"/>
      <c r="J78" s="26"/>
      <c r="K78" s="26"/>
      <c r="L78" s="26"/>
      <c r="M78" s="26"/>
      <c r="N78" s="26"/>
      <c r="O78" s="26"/>
      <c r="P78" s="26"/>
      <c r="Q78" s="26"/>
      <c r="R78" s="26"/>
      <c r="S78" s="26"/>
      <c r="T78" s="26"/>
      <c r="U78" s="26"/>
      <c r="V78" s="26"/>
      <c r="W78" s="26"/>
      <c r="X78" s="26"/>
      <c r="Y78" s="26"/>
      <c r="Z78" s="26"/>
    </row>
    <row r="79" spans="3:35" ht="12.75" customHeight="1" x14ac:dyDescent="0.2">
      <c r="C79" s="26"/>
      <c r="D79" s="26"/>
      <c r="E79" s="26"/>
      <c r="F79" s="26"/>
      <c r="G79" s="26"/>
      <c r="H79" s="26"/>
      <c r="I79" s="26"/>
      <c r="J79" s="26"/>
      <c r="K79" s="26"/>
      <c r="L79" s="26"/>
      <c r="M79" s="26"/>
      <c r="N79" s="26"/>
      <c r="O79" s="26"/>
      <c r="P79" s="26"/>
      <c r="Q79" s="26"/>
      <c r="R79" s="26"/>
      <c r="S79" s="26"/>
      <c r="T79" s="26"/>
      <c r="U79" s="26"/>
      <c r="V79" s="26"/>
      <c r="W79" s="26"/>
      <c r="X79" s="26"/>
      <c r="Y79" s="26"/>
      <c r="Z79" s="26"/>
    </row>
    <row r="80" spans="3:35" ht="12.75" customHeight="1" x14ac:dyDescent="0.2">
      <c r="C80" s="26"/>
      <c r="D80" s="26"/>
      <c r="E80" s="26"/>
      <c r="F80" s="26"/>
      <c r="G80" s="26"/>
      <c r="H80" s="26"/>
      <c r="I80" s="26"/>
      <c r="J80" s="26"/>
      <c r="K80" s="26"/>
      <c r="L80" s="26"/>
      <c r="M80" s="26"/>
      <c r="N80" s="26"/>
      <c r="O80" s="26"/>
      <c r="P80" s="26"/>
      <c r="Q80" s="26"/>
      <c r="R80" s="26"/>
      <c r="S80" s="26"/>
      <c r="T80" s="26"/>
      <c r="U80" s="26"/>
      <c r="V80" s="26"/>
      <c r="W80" s="26"/>
      <c r="X80" s="26"/>
      <c r="Y80" s="26"/>
      <c r="Z80" s="26"/>
    </row>
    <row r="81" spans="3:26" ht="12.75" customHeight="1" x14ac:dyDescent="0.2">
      <c r="C81" s="26"/>
      <c r="D81" s="26"/>
      <c r="E81" s="26"/>
      <c r="F81" s="26"/>
      <c r="G81" s="26"/>
      <c r="H81" s="26"/>
      <c r="I81" s="26"/>
      <c r="J81" s="26"/>
      <c r="K81" s="26"/>
      <c r="L81" s="26"/>
      <c r="M81" s="26"/>
      <c r="N81" s="26"/>
      <c r="O81" s="26"/>
      <c r="P81" s="26"/>
      <c r="Q81" s="26"/>
      <c r="R81" s="26"/>
      <c r="S81" s="26"/>
      <c r="T81" s="26"/>
      <c r="U81" s="26"/>
      <c r="V81" s="26"/>
      <c r="W81" s="26"/>
      <c r="X81" s="26"/>
      <c r="Y81" s="26"/>
      <c r="Z81" s="26"/>
    </row>
    <row r="82" spans="3:26" ht="12.75" customHeight="1" x14ac:dyDescent="0.2">
      <c r="C82" s="26"/>
      <c r="D82" s="26"/>
      <c r="E82" s="26"/>
      <c r="F82" s="26"/>
      <c r="G82" s="26"/>
      <c r="H82" s="26"/>
      <c r="I82" s="26"/>
      <c r="J82" s="26"/>
      <c r="K82" s="26"/>
      <c r="L82" s="26"/>
      <c r="M82" s="26"/>
      <c r="N82" s="26"/>
      <c r="O82" s="26"/>
      <c r="P82" s="26"/>
      <c r="Q82" s="26"/>
      <c r="R82" s="26"/>
      <c r="S82" s="26"/>
      <c r="T82" s="26"/>
      <c r="U82" s="26"/>
      <c r="V82" s="26"/>
      <c r="W82" s="26"/>
      <c r="X82" s="26"/>
      <c r="Y82" s="26"/>
      <c r="Z82" s="26"/>
    </row>
    <row r="83" spans="3:26" ht="12.75" customHeight="1" x14ac:dyDescent="0.2">
      <c r="C83" s="26"/>
      <c r="D83" s="26"/>
      <c r="E83" s="26"/>
      <c r="F83" s="26"/>
      <c r="G83" s="26"/>
      <c r="H83" s="26"/>
      <c r="I83" s="26"/>
      <c r="J83" s="26"/>
      <c r="K83" s="26"/>
      <c r="L83" s="26"/>
      <c r="M83" s="26"/>
      <c r="N83" s="26"/>
      <c r="O83" s="26"/>
      <c r="P83" s="26"/>
      <c r="Q83" s="26"/>
      <c r="R83" s="26"/>
      <c r="S83" s="26"/>
      <c r="T83" s="26"/>
      <c r="U83" s="26"/>
      <c r="V83" s="26"/>
      <c r="W83" s="26"/>
      <c r="X83" s="26"/>
      <c r="Y83" s="26"/>
      <c r="Z83" s="26"/>
    </row>
    <row r="84" spans="3:26" ht="12.75" customHeight="1" x14ac:dyDescent="0.2">
      <c r="C84" s="26"/>
      <c r="D84" s="26"/>
      <c r="E84" s="26"/>
      <c r="F84" s="26"/>
      <c r="G84" s="26"/>
      <c r="H84" s="26"/>
      <c r="I84" s="26"/>
      <c r="J84" s="26"/>
      <c r="K84" s="26"/>
      <c r="L84" s="26"/>
      <c r="M84" s="26"/>
      <c r="N84" s="26"/>
      <c r="O84" s="26"/>
      <c r="P84" s="26"/>
      <c r="Q84" s="26"/>
      <c r="R84" s="26"/>
      <c r="S84" s="26"/>
      <c r="T84" s="26"/>
      <c r="U84" s="26"/>
      <c r="V84" s="26"/>
      <c r="W84" s="26"/>
      <c r="X84" s="26"/>
      <c r="Y84" s="26"/>
      <c r="Z84" s="26"/>
    </row>
    <row r="85" spans="3:26" ht="12.75" customHeight="1" x14ac:dyDescent="0.2">
      <c r="C85" s="26"/>
      <c r="D85" s="26"/>
      <c r="E85" s="26"/>
      <c r="F85" s="26"/>
      <c r="G85" s="26"/>
      <c r="H85" s="26"/>
      <c r="I85" s="26"/>
      <c r="J85" s="26"/>
      <c r="K85" s="26"/>
      <c r="L85" s="26"/>
      <c r="M85" s="26"/>
      <c r="N85" s="26"/>
      <c r="O85" s="26"/>
      <c r="P85" s="26"/>
      <c r="Q85" s="26"/>
      <c r="R85" s="26"/>
      <c r="S85" s="26"/>
      <c r="T85" s="26"/>
      <c r="U85" s="26"/>
      <c r="V85" s="26"/>
      <c r="W85" s="26"/>
      <c r="X85" s="26"/>
      <c r="Y85" s="26"/>
      <c r="Z85" s="26"/>
    </row>
    <row r="86" spans="3:26" ht="12.75" customHeight="1" x14ac:dyDescent="0.2">
      <c r="C86" s="26"/>
      <c r="D86" s="26"/>
      <c r="E86" s="26"/>
      <c r="F86" s="26"/>
      <c r="G86" s="26"/>
      <c r="H86" s="26"/>
      <c r="I86" s="26"/>
      <c r="J86" s="26"/>
      <c r="K86" s="26"/>
      <c r="L86" s="26"/>
      <c r="M86" s="26"/>
      <c r="N86" s="26"/>
      <c r="O86" s="26"/>
      <c r="P86" s="26"/>
      <c r="Q86" s="26"/>
      <c r="R86" s="26"/>
      <c r="S86" s="26"/>
      <c r="T86" s="26"/>
      <c r="U86" s="26"/>
      <c r="V86" s="26"/>
      <c r="W86" s="26"/>
      <c r="X86" s="26"/>
      <c r="Y86" s="26"/>
      <c r="Z86" s="26"/>
    </row>
    <row r="87" spans="3:26" ht="12.75" customHeight="1" x14ac:dyDescent="0.2">
      <c r="C87" s="26"/>
      <c r="D87" s="26"/>
      <c r="E87" s="26"/>
      <c r="F87" s="26"/>
      <c r="G87" s="26"/>
      <c r="H87" s="26"/>
      <c r="I87" s="26"/>
      <c r="J87" s="26"/>
      <c r="K87" s="26"/>
      <c r="L87" s="26"/>
      <c r="M87" s="26"/>
      <c r="N87" s="26"/>
      <c r="O87" s="26"/>
      <c r="P87" s="26"/>
      <c r="Q87" s="26"/>
      <c r="R87" s="26"/>
      <c r="S87" s="26"/>
      <c r="T87" s="26"/>
      <c r="U87" s="26"/>
      <c r="V87" s="26"/>
      <c r="W87" s="26"/>
      <c r="X87" s="26"/>
      <c r="Y87" s="26"/>
      <c r="Z87" s="26"/>
    </row>
    <row r="88" spans="3:26" ht="12.75" customHeight="1" x14ac:dyDescent="0.2">
      <c r="C88" s="26"/>
      <c r="D88" s="26"/>
      <c r="E88" s="26"/>
      <c r="F88" s="26"/>
      <c r="G88" s="26"/>
      <c r="H88" s="26"/>
      <c r="I88" s="26"/>
      <c r="J88" s="26"/>
      <c r="K88" s="26"/>
      <c r="L88" s="26"/>
      <c r="M88" s="26"/>
      <c r="N88" s="26"/>
      <c r="O88" s="26"/>
      <c r="P88" s="26"/>
      <c r="Q88" s="26"/>
      <c r="R88" s="26"/>
      <c r="S88" s="26"/>
      <c r="T88" s="26"/>
      <c r="U88" s="26"/>
      <c r="V88" s="26"/>
      <c r="W88" s="26"/>
      <c r="X88" s="26"/>
      <c r="Y88" s="26"/>
      <c r="Z88" s="26"/>
    </row>
    <row r="89" spans="3:26" ht="12.75" customHeight="1" x14ac:dyDescent="0.2">
      <c r="C89" s="26"/>
      <c r="D89" s="26"/>
      <c r="E89" s="26"/>
      <c r="F89" s="26"/>
      <c r="G89" s="26"/>
      <c r="H89" s="26"/>
      <c r="I89" s="26"/>
      <c r="J89" s="26"/>
      <c r="K89" s="26"/>
      <c r="L89" s="26"/>
      <c r="M89" s="26"/>
      <c r="N89" s="26"/>
      <c r="O89" s="26"/>
      <c r="P89" s="26"/>
      <c r="Q89" s="26"/>
      <c r="R89" s="26"/>
      <c r="S89" s="26"/>
      <c r="T89" s="26"/>
      <c r="U89" s="26"/>
      <c r="V89" s="26"/>
      <c r="W89" s="26"/>
      <c r="X89" s="26"/>
      <c r="Y89" s="26"/>
      <c r="Z89" s="26"/>
    </row>
    <row r="90" spans="3:26" ht="12.75" customHeight="1" x14ac:dyDescent="0.2">
      <c r="C90" s="26"/>
      <c r="D90" s="26"/>
      <c r="E90" s="26"/>
      <c r="F90" s="26"/>
      <c r="G90" s="26"/>
      <c r="H90" s="26"/>
      <c r="I90" s="26"/>
      <c r="J90" s="26"/>
      <c r="K90" s="26"/>
      <c r="L90" s="26"/>
      <c r="M90" s="26"/>
      <c r="N90" s="26"/>
      <c r="O90" s="26"/>
      <c r="P90" s="26"/>
      <c r="Q90" s="26"/>
      <c r="R90" s="26"/>
      <c r="S90" s="26"/>
      <c r="T90" s="26"/>
      <c r="U90" s="26"/>
      <c r="V90" s="26"/>
      <c r="W90" s="26"/>
      <c r="X90" s="26"/>
      <c r="Y90" s="26"/>
      <c r="Z90" s="26"/>
    </row>
    <row r="91" spans="3:26" ht="12.75" customHeight="1" x14ac:dyDescent="0.2">
      <c r="C91" s="26"/>
      <c r="D91" s="26"/>
      <c r="E91" s="26"/>
      <c r="F91" s="26"/>
      <c r="G91" s="26"/>
      <c r="H91" s="26"/>
      <c r="I91" s="26"/>
      <c r="J91" s="26"/>
      <c r="K91" s="26"/>
      <c r="L91" s="26"/>
      <c r="M91" s="26"/>
      <c r="N91" s="26"/>
      <c r="O91" s="26"/>
      <c r="P91" s="26"/>
      <c r="Q91" s="26"/>
      <c r="R91" s="26"/>
      <c r="S91" s="26"/>
      <c r="T91" s="26"/>
      <c r="U91" s="26"/>
      <c r="V91" s="26"/>
      <c r="W91" s="26"/>
      <c r="X91" s="26"/>
      <c r="Y91" s="26"/>
      <c r="Z91" s="26"/>
    </row>
    <row r="92" spans="3:26" ht="12.75" customHeight="1" x14ac:dyDescent="0.2">
      <c r="C92" s="26"/>
      <c r="D92" s="26"/>
      <c r="E92" s="26"/>
      <c r="F92" s="26"/>
      <c r="G92" s="26"/>
      <c r="H92" s="26"/>
      <c r="I92" s="26"/>
      <c r="J92" s="26"/>
      <c r="K92" s="26"/>
      <c r="L92" s="26"/>
      <c r="M92" s="26"/>
      <c r="N92" s="26"/>
      <c r="O92" s="26"/>
      <c r="P92" s="26"/>
      <c r="Q92" s="26"/>
      <c r="R92" s="26"/>
      <c r="S92" s="26"/>
      <c r="T92" s="26"/>
      <c r="U92" s="26"/>
      <c r="V92" s="26"/>
      <c r="W92" s="26"/>
      <c r="X92" s="26"/>
      <c r="Y92" s="26"/>
      <c r="Z92" s="26"/>
    </row>
    <row r="93" spans="3:26" ht="12.75" customHeight="1" x14ac:dyDescent="0.2">
      <c r="C93" s="26"/>
      <c r="D93" s="26"/>
      <c r="E93" s="26"/>
      <c r="F93" s="26"/>
      <c r="G93" s="26"/>
      <c r="H93" s="26"/>
      <c r="I93" s="26"/>
      <c r="J93" s="26"/>
      <c r="K93" s="26"/>
      <c r="L93" s="26"/>
      <c r="M93" s="26"/>
      <c r="N93" s="26"/>
      <c r="O93" s="26"/>
      <c r="P93" s="26"/>
      <c r="Q93" s="26"/>
      <c r="R93" s="26"/>
      <c r="S93" s="26"/>
      <c r="T93" s="26"/>
      <c r="U93" s="26"/>
      <c r="V93" s="26"/>
      <c r="W93" s="26"/>
      <c r="X93" s="26"/>
      <c r="Y93" s="26"/>
      <c r="Z93" s="26"/>
    </row>
    <row r="94" spans="3:26" ht="12.75" customHeight="1" x14ac:dyDescent="0.2">
      <c r="C94" s="26"/>
      <c r="D94" s="26"/>
      <c r="E94" s="26"/>
      <c r="F94" s="26"/>
      <c r="G94" s="26"/>
      <c r="H94" s="26"/>
      <c r="I94" s="26"/>
      <c r="J94" s="26"/>
      <c r="K94" s="26"/>
      <c r="L94" s="26"/>
      <c r="M94" s="26"/>
      <c r="N94" s="26"/>
      <c r="O94" s="26"/>
      <c r="P94" s="26"/>
      <c r="Q94" s="26"/>
      <c r="R94" s="26"/>
      <c r="S94" s="26"/>
      <c r="T94" s="26"/>
      <c r="U94" s="26"/>
      <c r="V94" s="26"/>
      <c r="W94" s="26"/>
      <c r="X94" s="26"/>
      <c r="Y94" s="26"/>
      <c r="Z94" s="26"/>
    </row>
    <row r="95" spans="3:26" ht="12.75" customHeight="1" x14ac:dyDescent="0.2">
      <c r="C95" s="26"/>
      <c r="D95" s="26"/>
      <c r="E95" s="26"/>
      <c r="F95" s="26"/>
      <c r="G95" s="26"/>
      <c r="H95" s="26"/>
      <c r="I95" s="26"/>
      <c r="J95" s="26"/>
      <c r="K95" s="26"/>
      <c r="L95" s="26"/>
      <c r="M95" s="26"/>
      <c r="N95" s="26"/>
      <c r="O95" s="26"/>
      <c r="P95" s="26"/>
      <c r="Q95" s="26"/>
      <c r="R95" s="26"/>
      <c r="S95" s="26"/>
      <c r="T95" s="26"/>
      <c r="U95" s="26"/>
      <c r="V95" s="26"/>
      <c r="W95" s="26"/>
      <c r="X95" s="26"/>
      <c r="Y95" s="26"/>
      <c r="Z95" s="26"/>
    </row>
    <row r="96" spans="3:26" ht="12.75" customHeight="1" x14ac:dyDescent="0.2">
      <c r="C96" s="26"/>
      <c r="D96" s="26"/>
      <c r="E96" s="26"/>
      <c r="F96" s="26"/>
      <c r="G96" s="26"/>
      <c r="H96" s="26"/>
      <c r="I96" s="26"/>
      <c r="J96" s="26"/>
      <c r="K96" s="26"/>
      <c r="L96" s="26"/>
      <c r="M96" s="26"/>
      <c r="N96" s="26"/>
      <c r="O96" s="26"/>
      <c r="P96" s="26"/>
      <c r="Q96" s="26"/>
      <c r="R96" s="26"/>
      <c r="S96" s="26"/>
      <c r="T96" s="26"/>
      <c r="U96" s="26"/>
      <c r="V96" s="26"/>
      <c r="W96" s="26"/>
      <c r="X96" s="26"/>
      <c r="Y96" s="26"/>
      <c r="Z96" s="26"/>
    </row>
    <row r="97" spans="3:26" ht="12.75" customHeight="1" x14ac:dyDescent="0.2">
      <c r="C97" s="26"/>
      <c r="D97" s="26"/>
      <c r="E97" s="26"/>
      <c r="F97" s="26"/>
      <c r="G97" s="26"/>
      <c r="H97" s="26"/>
      <c r="I97" s="26"/>
      <c r="J97" s="26"/>
      <c r="K97" s="26"/>
      <c r="L97" s="26"/>
      <c r="M97" s="26"/>
      <c r="N97" s="26"/>
      <c r="O97" s="26"/>
      <c r="P97" s="26"/>
      <c r="Q97" s="26"/>
      <c r="R97" s="26"/>
      <c r="S97" s="26"/>
      <c r="T97" s="26"/>
      <c r="U97" s="26"/>
      <c r="V97" s="26"/>
      <c r="W97" s="26"/>
      <c r="X97" s="26"/>
      <c r="Y97" s="26"/>
      <c r="Z97" s="26"/>
    </row>
    <row r="98" spans="3:26" ht="12.75" customHeight="1" x14ac:dyDescent="0.2">
      <c r="C98" s="26"/>
      <c r="D98" s="26"/>
      <c r="E98" s="26"/>
      <c r="F98" s="26"/>
      <c r="G98" s="26"/>
      <c r="H98" s="26"/>
      <c r="I98" s="26"/>
      <c r="J98" s="26"/>
      <c r="K98" s="26"/>
      <c r="L98" s="26"/>
      <c r="M98" s="26"/>
      <c r="N98" s="26"/>
      <c r="O98" s="26"/>
      <c r="P98" s="26"/>
      <c r="Q98" s="26"/>
      <c r="R98" s="26"/>
      <c r="S98" s="26"/>
      <c r="T98" s="26"/>
      <c r="U98" s="26"/>
      <c r="V98" s="26"/>
      <c r="W98" s="26"/>
      <c r="X98" s="26"/>
      <c r="Y98" s="26"/>
      <c r="Z98" s="26"/>
    </row>
    <row r="99" spans="3:26" ht="12.75" customHeight="1" x14ac:dyDescent="0.2">
      <c r="C99" s="26"/>
      <c r="D99" s="26"/>
      <c r="E99" s="26"/>
      <c r="F99" s="26"/>
      <c r="G99" s="26"/>
      <c r="H99" s="26"/>
      <c r="I99" s="26"/>
      <c r="J99" s="26"/>
      <c r="K99" s="26"/>
      <c r="L99" s="26"/>
      <c r="M99" s="26"/>
      <c r="N99" s="26"/>
      <c r="O99" s="26"/>
      <c r="P99" s="26"/>
      <c r="Q99" s="26"/>
      <c r="R99" s="26"/>
      <c r="S99" s="26"/>
      <c r="T99" s="26"/>
      <c r="U99" s="26"/>
      <c r="V99" s="26"/>
      <c r="W99" s="26"/>
      <c r="X99" s="26"/>
      <c r="Y99" s="26"/>
      <c r="Z99" s="26"/>
    </row>
    <row r="100" spans="3:26" ht="12.75" customHeight="1" x14ac:dyDescent="0.2">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spans="3:26" ht="12.75" customHeight="1" x14ac:dyDescent="0.2">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spans="3:26" ht="12.75" customHeight="1" x14ac:dyDescent="0.2">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spans="3:26" ht="12.75" customHeight="1" x14ac:dyDescent="0.2">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spans="3:26" ht="12.75" customHeight="1" x14ac:dyDescent="0.2">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3:26" ht="12.75" customHeight="1" x14ac:dyDescent="0.2">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spans="3:26" ht="12.75" customHeight="1" x14ac:dyDescent="0.2">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3:26" ht="12.75" customHeight="1" x14ac:dyDescent="0.2">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spans="3:26" ht="12.75" customHeight="1" x14ac:dyDescent="0.2">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spans="3:26" ht="12.75" customHeight="1" x14ac:dyDescent="0.2">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spans="3:26" ht="12.75" customHeight="1" x14ac:dyDescent="0.2">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spans="3:26" ht="12.75" customHeight="1" x14ac:dyDescent="0.2">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spans="3:26" ht="12.75" customHeight="1" x14ac:dyDescent="0.2">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spans="3:26" ht="12.75" customHeight="1" x14ac:dyDescent="0.2">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spans="3:26" ht="12.75" customHeight="1" x14ac:dyDescent="0.2">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3:26" ht="12.75" customHeight="1" x14ac:dyDescent="0.2">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spans="3:26" ht="12.75" customHeight="1" x14ac:dyDescent="0.2">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spans="3:26" ht="12.75" customHeight="1" x14ac:dyDescent="0.2">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3:26" ht="12.75" customHeight="1" x14ac:dyDescent="0.2">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3:26" ht="12.75" customHeight="1" x14ac:dyDescent="0.2">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spans="3:26" ht="12.75" customHeight="1" x14ac:dyDescent="0.2">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spans="3:26" ht="12.75" customHeight="1" x14ac:dyDescent="0.2">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spans="3:26" ht="12.75" customHeight="1" x14ac:dyDescent="0.2">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3:26" ht="12.75" customHeight="1" x14ac:dyDescent="0.2">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spans="3:26" ht="12.75" customHeight="1" x14ac:dyDescent="0.2">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spans="3:26" ht="12.75" customHeight="1" x14ac:dyDescent="0.2">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spans="3:26" ht="12.75" customHeight="1" x14ac:dyDescent="0.2">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spans="3:26" ht="12.75" customHeight="1" x14ac:dyDescent="0.2">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spans="3:26" ht="12.75" customHeight="1" x14ac:dyDescent="0.2">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spans="3:26" ht="12.75" customHeight="1" x14ac:dyDescent="0.2">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spans="3:26" ht="12.75" customHeight="1" x14ac:dyDescent="0.2">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spans="3:26" ht="12.75" customHeight="1" x14ac:dyDescent="0.2">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spans="3:26" ht="12.75" customHeight="1" x14ac:dyDescent="0.2">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spans="3:26" ht="12.75" customHeight="1" x14ac:dyDescent="0.2">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spans="3:26" ht="12.75" customHeight="1" x14ac:dyDescent="0.2">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spans="3:26" ht="12.75" customHeight="1" x14ac:dyDescent="0.2">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spans="3:26" ht="12.75" customHeight="1" x14ac:dyDescent="0.2">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spans="3:26" ht="12.75" customHeight="1" x14ac:dyDescent="0.2">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spans="3:26" ht="12.75" customHeight="1" x14ac:dyDescent="0.2">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spans="3:26" ht="12.75" customHeight="1" x14ac:dyDescent="0.2">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spans="3:26" ht="12.75" customHeight="1" x14ac:dyDescent="0.2">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spans="3:26" ht="12.75" customHeight="1" x14ac:dyDescent="0.2">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spans="3:26" ht="12.75" customHeight="1" x14ac:dyDescent="0.2">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spans="3:26" ht="12.75" customHeight="1" x14ac:dyDescent="0.2">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spans="3:26" ht="12.75" customHeight="1" x14ac:dyDescent="0.2">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spans="3:26" ht="12.75" customHeight="1" x14ac:dyDescent="0.2">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spans="3:26" ht="12.75" customHeight="1" x14ac:dyDescent="0.2">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spans="3:26" ht="12.75" customHeight="1" x14ac:dyDescent="0.2">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spans="3:26" ht="12.75" customHeight="1" x14ac:dyDescent="0.2">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spans="3:26" ht="12.75" customHeight="1" x14ac:dyDescent="0.2">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spans="3:26" ht="12.75" customHeight="1" x14ac:dyDescent="0.2">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spans="3:26" ht="12.75" customHeight="1" x14ac:dyDescent="0.2">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spans="3:26" ht="12.75" customHeight="1" x14ac:dyDescent="0.2">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spans="3:26" ht="12.75" customHeight="1" x14ac:dyDescent="0.2">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spans="3:26" ht="12.75" customHeight="1" x14ac:dyDescent="0.2">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spans="3:26" ht="12.75" customHeight="1" x14ac:dyDescent="0.2">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spans="3:26" ht="12.75" customHeight="1" x14ac:dyDescent="0.2">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spans="3:26" ht="12.75" customHeight="1" x14ac:dyDescent="0.2">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spans="3:26" ht="12.75" customHeight="1" x14ac:dyDescent="0.2">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spans="3:26" ht="12.75" customHeight="1" x14ac:dyDescent="0.2">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spans="3:26" ht="12.75" customHeight="1" x14ac:dyDescent="0.2">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spans="3:26" ht="12.75" customHeight="1" x14ac:dyDescent="0.2">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spans="3:26" ht="12.75" customHeight="1" x14ac:dyDescent="0.2">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spans="3:26" ht="12.75" customHeight="1" x14ac:dyDescent="0.2">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spans="3:26" ht="12.75" customHeight="1" x14ac:dyDescent="0.2">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spans="3:26" ht="12.75" customHeight="1" x14ac:dyDescent="0.2">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spans="3:26" ht="12.75" customHeight="1" x14ac:dyDescent="0.2">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spans="3:26" ht="12.75" customHeight="1" x14ac:dyDescent="0.2">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spans="3:26" ht="12.75" customHeight="1" x14ac:dyDescent="0.2">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spans="3:26" ht="12.75" customHeight="1" x14ac:dyDescent="0.2">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spans="3:26" ht="12.75" customHeight="1" x14ac:dyDescent="0.2">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spans="3:26" ht="12.75" customHeight="1" x14ac:dyDescent="0.2">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spans="3:26" ht="12.75" customHeight="1" x14ac:dyDescent="0.2">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spans="3:26" ht="12.75" customHeight="1" x14ac:dyDescent="0.2">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spans="3:26" ht="12.75" customHeight="1" x14ac:dyDescent="0.2">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spans="3:26" ht="12.75" customHeight="1" x14ac:dyDescent="0.2">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spans="3:26" ht="12.75" customHeight="1" x14ac:dyDescent="0.2">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spans="3:26" ht="12.75" customHeight="1" x14ac:dyDescent="0.2">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spans="3:26" ht="12.75" customHeight="1" x14ac:dyDescent="0.2">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spans="3:26" ht="12.75" customHeight="1" x14ac:dyDescent="0.2">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spans="3:26" ht="12.75" customHeight="1" x14ac:dyDescent="0.2">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spans="3:26" ht="12.75" customHeight="1" x14ac:dyDescent="0.2">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spans="3:26" ht="12.75" customHeight="1" x14ac:dyDescent="0.2">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spans="3:26" ht="12.75" customHeight="1" x14ac:dyDescent="0.2">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spans="3:26" ht="12.75" customHeight="1" x14ac:dyDescent="0.2">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spans="3:26" ht="12.75" customHeight="1" x14ac:dyDescent="0.2">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spans="3:26" ht="12.75" customHeight="1" x14ac:dyDescent="0.2">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spans="3:26" ht="12.75" customHeight="1" x14ac:dyDescent="0.2">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spans="3:26" ht="12.75" customHeight="1" x14ac:dyDescent="0.2">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spans="3:26" ht="12.75" customHeight="1" x14ac:dyDescent="0.2">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spans="3:26" ht="12.75" customHeight="1" x14ac:dyDescent="0.2">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spans="3:26" ht="12.75" customHeight="1" x14ac:dyDescent="0.2">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spans="3:26" ht="12.75" customHeight="1" x14ac:dyDescent="0.2">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spans="3:26" ht="12.75" customHeight="1" x14ac:dyDescent="0.2">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spans="3:26" ht="12.75" customHeight="1" x14ac:dyDescent="0.2">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spans="3:26" ht="12.75" customHeight="1" x14ac:dyDescent="0.2">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spans="3:26" ht="12.75" customHeight="1" x14ac:dyDescent="0.2">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spans="3:26" ht="12.75" customHeight="1" x14ac:dyDescent="0.2">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spans="3:26" ht="12.75" customHeight="1" x14ac:dyDescent="0.2">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spans="3:26" ht="12.75" customHeight="1" x14ac:dyDescent="0.2">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spans="3:26" ht="12.75" customHeight="1" x14ac:dyDescent="0.2">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spans="3:26" ht="12.75" customHeight="1" x14ac:dyDescent="0.2">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spans="3:26" ht="12.75" customHeight="1" x14ac:dyDescent="0.2">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spans="3:26" ht="12.75" customHeight="1" x14ac:dyDescent="0.2">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spans="3:26" ht="12.75" customHeight="1" x14ac:dyDescent="0.2">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spans="3:26" ht="12.75" customHeight="1" x14ac:dyDescent="0.2">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spans="3:26" ht="12.75" customHeight="1" x14ac:dyDescent="0.2">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spans="3:26" ht="12.75" customHeight="1" x14ac:dyDescent="0.2">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spans="3:26" ht="12.75" customHeight="1" x14ac:dyDescent="0.2">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spans="3:26" ht="12.75" customHeight="1" x14ac:dyDescent="0.2">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spans="3:26" ht="12.75" customHeight="1" x14ac:dyDescent="0.2">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spans="3:26" ht="12.75" customHeight="1" x14ac:dyDescent="0.2">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spans="3:26" ht="12.75" customHeight="1" x14ac:dyDescent="0.2">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spans="3:26" ht="12.75" customHeight="1" x14ac:dyDescent="0.2">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spans="3:26" ht="12.75" customHeight="1" x14ac:dyDescent="0.2">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spans="3:26" ht="12.75" customHeight="1" x14ac:dyDescent="0.2">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spans="3:26" ht="12.75" customHeight="1" x14ac:dyDescent="0.2">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spans="3:26" ht="12.75" customHeight="1" x14ac:dyDescent="0.2">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spans="3:26" ht="12.75" customHeight="1" x14ac:dyDescent="0.2">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spans="3:26" ht="12.75" customHeight="1" x14ac:dyDescent="0.2">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spans="3:26" ht="12.75" customHeight="1" x14ac:dyDescent="0.2">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spans="3:26" ht="12.75" customHeight="1" x14ac:dyDescent="0.2">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spans="3:26" ht="12.75" customHeight="1" x14ac:dyDescent="0.2">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spans="3:26" ht="12.75" customHeight="1" x14ac:dyDescent="0.2">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spans="3:26" ht="12.75" customHeight="1" x14ac:dyDescent="0.2">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spans="3:26" ht="12.75" customHeight="1" x14ac:dyDescent="0.2">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spans="3:26" ht="12.75" customHeight="1" x14ac:dyDescent="0.2">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spans="3:26" ht="12.75" customHeight="1" x14ac:dyDescent="0.2">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spans="3:26" ht="12.75" customHeight="1" x14ac:dyDescent="0.2">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spans="3:26" ht="12.75" customHeight="1" x14ac:dyDescent="0.2">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spans="3:26" ht="12.75" customHeight="1" x14ac:dyDescent="0.2">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spans="3:26" ht="12.75" customHeight="1" x14ac:dyDescent="0.2">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spans="3:26" ht="12.75" customHeight="1" x14ac:dyDescent="0.2">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spans="3:26" ht="12.75" customHeight="1" x14ac:dyDescent="0.2">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spans="3:26" ht="12.75" customHeight="1" x14ac:dyDescent="0.2">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spans="3:26" ht="12.75" customHeight="1" x14ac:dyDescent="0.2">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spans="3:26" ht="12.75" customHeight="1" x14ac:dyDescent="0.2">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spans="3:26" ht="12.75" customHeight="1" x14ac:dyDescent="0.2">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spans="3:26" ht="12.75" customHeight="1" x14ac:dyDescent="0.2">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spans="3:26" ht="12.75" customHeight="1" x14ac:dyDescent="0.2">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spans="3:26" ht="12.75" customHeight="1" x14ac:dyDescent="0.2">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spans="3:26" ht="12.75" customHeight="1" x14ac:dyDescent="0.2">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spans="3:26" ht="12.75" customHeight="1" x14ac:dyDescent="0.2">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spans="3:26" ht="12.75" customHeight="1" x14ac:dyDescent="0.2">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spans="3:26" ht="12.75" customHeight="1" x14ac:dyDescent="0.2">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spans="3:26" ht="12.75" customHeight="1" x14ac:dyDescent="0.2">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spans="3:26" ht="12.75" customHeight="1" x14ac:dyDescent="0.2">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spans="3:26" ht="12.75" customHeight="1" x14ac:dyDescent="0.2">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spans="3:26" ht="12.75" customHeight="1" x14ac:dyDescent="0.2">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spans="3:26" ht="12.75" customHeight="1" x14ac:dyDescent="0.2">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spans="3:26" ht="12.75" customHeight="1" x14ac:dyDescent="0.2">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spans="3:26" ht="12.75" customHeight="1" x14ac:dyDescent="0.2">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spans="3:26" ht="12.75" customHeight="1" x14ac:dyDescent="0.2">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spans="3:26" ht="12.75" customHeight="1" x14ac:dyDescent="0.2">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spans="3:26" ht="12.75" customHeight="1" x14ac:dyDescent="0.2">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spans="3:26" ht="12.75" customHeight="1" x14ac:dyDescent="0.2">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spans="3:26" ht="12.75" customHeight="1" x14ac:dyDescent="0.2">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spans="3:26" ht="12.75" customHeight="1" x14ac:dyDescent="0.2">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spans="3:26" ht="12.75" customHeight="1" x14ac:dyDescent="0.2">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spans="3:26" ht="12.75" customHeight="1" x14ac:dyDescent="0.2">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spans="3:26" ht="12.75" customHeight="1" x14ac:dyDescent="0.2">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spans="3:26" ht="12.75" customHeight="1" x14ac:dyDescent="0.2">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spans="3:26" ht="12.75" customHeight="1" x14ac:dyDescent="0.2">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spans="3:26" ht="12.75" customHeight="1" x14ac:dyDescent="0.2">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spans="3:26" ht="12.75" customHeight="1" x14ac:dyDescent="0.2">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spans="3:26" ht="12.75" customHeight="1" x14ac:dyDescent="0.2">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spans="3:26" ht="12.75" customHeight="1" x14ac:dyDescent="0.2">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spans="3:26" ht="12.75" customHeight="1" x14ac:dyDescent="0.2">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spans="3:26" ht="12.75" customHeight="1" x14ac:dyDescent="0.2">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spans="3:26" ht="12.75" customHeight="1" x14ac:dyDescent="0.2">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spans="3:26" ht="12.75" customHeight="1" x14ac:dyDescent="0.2">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spans="3:26" ht="12.75" customHeight="1" x14ac:dyDescent="0.2">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spans="3:26" ht="12.75" customHeight="1" x14ac:dyDescent="0.2">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spans="3:26" ht="12.75" customHeight="1" x14ac:dyDescent="0.2">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spans="3:26" ht="12.75" customHeight="1" x14ac:dyDescent="0.2">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spans="3:26" ht="12.75" customHeight="1" x14ac:dyDescent="0.2">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spans="3:26" ht="12.75" customHeight="1" x14ac:dyDescent="0.2">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spans="3:26" ht="12.75" customHeight="1" x14ac:dyDescent="0.2">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spans="3:26" ht="12.75" customHeight="1" x14ac:dyDescent="0.2">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spans="3:26" ht="12.75" customHeight="1" x14ac:dyDescent="0.2">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spans="3:26" ht="12.75" customHeight="1" x14ac:dyDescent="0.2">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spans="3:26" ht="12.75" customHeight="1" x14ac:dyDescent="0.2">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spans="3:26" ht="12.75" customHeight="1" x14ac:dyDescent="0.2">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spans="3:26" ht="12.75" customHeight="1" x14ac:dyDescent="0.2">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spans="3:26" ht="12.75" customHeight="1" x14ac:dyDescent="0.2">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spans="3:26" ht="12.75" customHeight="1" x14ac:dyDescent="0.2">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spans="3:26" ht="12.75" customHeight="1" x14ac:dyDescent="0.2">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spans="3:26" ht="12.75" customHeight="1" x14ac:dyDescent="0.2">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spans="3:26" ht="12.75" customHeight="1" x14ac:dyDescent="0.2">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spans="3:26" ht="12.75" customHeight="1" x14ac:dyDescent="0.2">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spans="3:26" ht="12.75" customHeight="1" x14ac:dyDescent="0.2">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spans="3:26" ht="12.75" customHeight="1" x14ac:dyDescent="0.2">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spans="3:26" ht="12.75" customHeight="1" x14ac:dyDescent="0.2">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spans="3:26" ht="12.75" customHeight="1" x14ac:dyDescent="0.2">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spans="3:26" ht="12.75" customHeight="1" x14ac:dyDescent="0.2">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spans="3:26" ht="12.75" customHeight="1" x14ac:dyDescent="0.2">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spans="3:26" ht="12.75" customHeight="1" x14ac:dyDescent="0.2">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spans="3:26" ht="12.75" customHeight="1" x14ac:dyDescent="0.2">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spans="3:26" ht="12.75" customHeight="1" x14ac:dyDescent="0.2">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spans="3:26" ht="12.75" customHeight="1" x14ac:dyDescent="0.2">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row>
    <row r="300" spans="3:26" ht="12.75" customHeight="1" x14ac:dyDescent="0.2">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row>
    <row r="301" spans="3:26" ht="12.75" customHeight="1" x14ac:dyDescent="0.2">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row>
    <row r="302" spans="3:26" ht="12.75" customHeight="1" x14ac:dyDescent="0.2">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row>
    <row r="303" spans="3:26" ht="12.75" customHeight="1" x14ac:dyDescent="0.2">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row>
    <row r="304" spans="3:26" ht="12.75" customHeight="1" x14ac:dyDescent="0.2">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row>
    <row r="305" spans="3:26" ht="12.75" customHeight="1" x14ac:dyDescent="0.2">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row>
    <row r="306" spans="3:26" ht="12.75" customHeight="1" x14ac:dyDescent="0.2">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row>
    <row r="307" spans="3:26" ht="12.75" customHeight="1" x14ac:dyDescent="0.2">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row>
    <row r="308" spans="3:26" ht="12.75" customHeight="1" x14ac:dyDescent="0.2">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row>
    <row r="309" spans="3:26" ht="12.75" customHeight="1" x14ac:dyDescent="0.2">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row>
    <row r="310" spans="3:26" ht="12.75" customHeight="1" x14ac:dyDescent="0.2">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row>
    <row r="311" spans="3:26" ht="12.75" customHeight="1" x14ac:dyDescent="0.2">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row>
    <row r="312" spans="3:26" ht="12.75" customHeight="1" x14ac:dyDescent="0.2">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row>
    <row r="313" spans="3:26" ht="12.75" customHeight="1" x14ac:dyDescent="0.2">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row>
    <row r="314" spans="3:26" ht="12.75" customHeight="1" x14ac:dyDescent="0.2">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row>
    <row r="315" spans="3:26" ht="12.75" customHeight="1" x14ac:dyDescent="0.2">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row>
    <row r="316" spans="3:26" ht="12.75" customHeight="1" x14ac:dyDescent="0.2">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row>
    <row r="317" spans="3:26" ht="12.75" customHeight="1" x14ac:dyDescent="0.2">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row>
    <row r="318" spans="3:26" ht="12.75" customHeight="1" x14ac:dyDescent="0.2">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row>
    <row r="319" spans="3:26" ht="12.75" customHeight="1" x14ac:dyDescent="0.2">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row>
    <row r="320" spans="3:26" ht="12.75" customHeight="1" x14ac:dyDescent="0.2">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row>
    <row r="321" spans="3:26" ht="12.75" customHeight="1" x14ac:dyDescent="0.2">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row>
    <row r="322" spans="3:26" ht="12.75" customHeight="1" x14ac:dyDescent="0.2">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row>
    <row r="323" spans="3:26" ht="12.75" customHeight="1" x14ac:dyDescent="0.2">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row>
    <row r="324" spans="3:26" ht="12.75" customHeight="1" x14ac:dyDescent="0.2">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spans="3:26" ht="12.75" customHeight="1" x14ac:dyDescent="0.2">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row>
    <row r="326" spans="3:26" ht="12.75" customHeight="1" x14ac:dyDescent="0.2">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row>
    <row r="327" spans="3:26" ht="12.75" customHeight="1" x14ac:dyDescent="0.2">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row>
    <row r="328" spans="3:26" ht="12.75" customHeight="1" x14ac:dyDescent="0.2">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spans="3:26" ht="12.75" customHeight="1" x14ac:dyDescent="0.2">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row>
    <row r="330" spans="3:26" ht="12.75" customHeight="1" x14ac:dyDescent="0.2">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row>
    <row r="331" spans="3:26" ht="12.75" customHeight="1" x14ac:dyDescent="0.2">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row>
    <row r="332" spans="3:26" ht="12.75" customHeight="1" x14ac:dyDescent="0.2">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row>
    <row r="333" spans="3:26" ht="12.75" customHeight="1" x14ac:dyDescent="0.2">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row>
    <row r="334" spans="3:26" ht="12.75" customHeight="1" x14ac:dyDescent="0.2">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row>
    <row r="335" spans="3:26" ht="12.75" customHeight="1" x14ac:dyDescent="0.2">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row>
    <row r="336" spans="3:26" ht="12.75" customHeight="1" x14ac:dyDescent="0.2">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row>
    <row r="337" spans="3:26" ht="12.75" customHeight="1" x14ac:dyDescent="0.2">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row>
    <row r="338" spans="3:26" ht="12.75" customHeight="1" x14ac:dyDescent="0.2">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spans="3:26" ht="12.75" customHeight="1" x14ac:dyDescent="0.2">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row>
    <row r="340" spans="3:26" ht="12.75" customHeight="1" x14ac:dyDescent="0.2">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row>
    <row r="341" spans="3:26" ht="12.75" customHeight="1" x14ac:dyDescent="0.2">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row>
    <row r="342" spans="3:26" ht="12.75" customHeight="1" x14ac:dyDescent="0.2">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row>
    <row r="343" spans="3:26" ht="12.75" customHeight="1" x14ac:dyDescent="0.2">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row>
    <row r="344" spans="3:26" ht="12.75" customHeight="1" x14ac:dyDescent="0.2">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row>
    <row r="345" spans="3:26" ht="12.75" customHeight="1" x14ac:dyDescent="0.2">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row>
    <row r="346" spans="3:26" ht="12.75" customHeight="1" x14ac:dyDescent="0.2">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spans="3:26" ht="12.75" customHeight="1" x14ac:dyDescent="0.2">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spans="3:26" ht="12.75" customHeight="1" x14ac:dyDescent="0.2">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row>
    <row r="349" spans="3:26" ht="12.75" customHeight="1" x14ac:dyDescent="0.2">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row>
    <row r="350" spans="3:26" ht="12.75" customHeight="1" x14ac:dyDescent="0.2">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row>
    <row r="351" spans="3:26" ht="12.75" customHeight="1" x14ac:dyDescent="0.2">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row>
    <row r="352" spans="3:26" ht="12.75" customHeight="1" x14ac:dyDescent="0.2">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row>
    <row r="353" spans="3:26" ht="12.75" customHeight="1" x14ac:dyDescent="0.2">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row>
    <row r="354" spans="3:26" ht="12.75" customHeight="1" x14ac:dyDescent="0.2">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row>
    <row r="355" spans="3:26" ht="12.75" customHeight="1" x14ac:dyDescent="0.2">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spans="3:26" ht="12.75" customHeight="1" x14ac:dyDescent="0.2">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row>
    <row r="357" spans="3:26" ht="12.75" customHeight="1" x14ac:dyDescent="0.2">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row>
    <row r="358" spans="3:26" ht="12.75" customHeight="1" x14ac:dyDescent="0.2">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row>
    <row r="359" spans="3:26" ht="12.75" customHeight="1" x14ac:dyDescent="0.2">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spans="3:26" ht="12.75" customHeight="1" x14ac:dyDescent="0.2">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row>
    <row r="361" spans="3:26" ht="12.75" customHeight="1" x14ac:dyDescent="0.2">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row>
    <row r="362" spans="3:26" ht="12.75" customHeight="1" x14ac:dyDescent="0.2">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spans="3:26" ht="12.75" customHeight="1" x14ac:dyDescent="0.2">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spans="3:26" ht="12.75" customHeight="1" x14ac:dyDescent="0.2">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spans="3:26" ht="12.75" customHeight="1" x14ac:dyDescent="0.2">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row>
    <row r="366" spans="3:26" ht="12.75" customHeight="1" x14ac:dyDescent="0.2">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spans="3:26" ht="12.75" customHeight="1" x14ac:dyDescent="0.2">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spans="3:26" ht="12.75" customHeight="1" x14ac:dyDescent="0.2">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row>
    <row r="369" spans="3:26" ht="12.75" customHeight="1" x14ac:dyDescent="0.2">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row>
    <row r="370" spans="3:26" ht="12.75" customHeight="1" x14ac:dyDescent="0.2">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row>
    <row r="371" spans="3:26" ht="12.75" customHeight="1" x14ac:dyDescent="0.2">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row>
    <row r="372" spans="3:26" ht="12.75" customHeight="1" x14ac:dyDescent="0.2">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spans="3:26" ht="12.75" customHeight="1" x14ac:dyDescent="0.2">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row>
    <row r="374" spans="3:26" ht="12.75" customHeight="1" x14ac:dyDescent="0.2">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row>
    <row r="375" spans="3:26" ht="12.75" customHeight="1" x14ac:dyDescent="0.2">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row>
    <row r="376" spans="3:26" ht="12.75" customHeight="1" x14ac:dyDescent="0.2">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row>
    <row r="377" spans="3:26" ht="12.75" customHeight="1" x14ac:dyDescent="0.2">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spans="3:26" ht="12.75" customHeight="1" x14ac:dyDescent="0.2">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row>
    <row r="379" spans="3:26" ht="12.75" customHeight="1" x14ac:dyDescent="0.2">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spans="3:26" ht="12.75" customHeight="1" x14ac:dyDescent="0.2">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row>
    <row r="381" spans="3:26" ht="12.75" customHeight="1" x14ac:dyDescent="0.2">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row>
    <row r="382" spans="3:26" ht="12.75" customHeight="1" x14ac:dyDescent="0.2">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row>
    <row r="383" spans="3:26" ht="12.75" customHeight="1" x14ac:dyDescent="0.2">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row>
    <row r="384" spans="3:26" ht="12.75" customHeight="1" x14ac:dyDescent="0.2">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row>
    <row r="385" spans="3:26" ht="12.75" customHeight="1" x14ac:dyDescent="0.2">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spans="3:26" ht="12.75" customHeight="1" x14ac:dyDescent="0.2">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spans="3:26" ht="12.75" customHeight="1" x14ac:dyDescent="0.2">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row r="388" spans="3:26" ht="12.75" customHeight="1" x14ac:dyDescent="0.2">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spans="3:26" ht="12.75" customHeight="1" x14ac:dyDescent="0.2">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row>
    <row r="390" spans="3:26" ht="12.75" customHeight="1" x14ac:dyDescent="0.2">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row>
    <row r="391" spans="3:26" ht="12.75" customHeight="1" x14ac:dyDescent="0.2">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row>
    <row r="392" spans="3:26" ht="12.75" customHeight="1" x14ac:dyDescent="0.2">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row>
    <row r="393" spans="3:26" ht="12.75" customHeight="1" x14ac:dyDescent="0.2">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row>
    <row r="394" spans="3:26" ht="12.75" customHeight="1" x14ac:dyDescent="0.2">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row>
    <row r="395" spans="3:26" ht="12.75" customHeight="1" x14ac:dyDescent="0.2">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row>
    <row r="396" spans="3:26" ht="12.75" customHeight="1" x14ac:dyDescent="0.2">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spans="3:26" ht="12.75" customHeight="1" x14ac:dyDescent="0.2">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row>
    <row r="398" spans="3:26" ht="12.75" customHeight="1" x14ac:dyDescent="0.2">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row>
    <row r="399" spans="3:26" ht="12.75" customHeight="1" x14ac:dyDescent="0.2">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row>
    <row r="400" spans="3:26" ht="12.75" customHeight="1" x14ac:dyDescent="0.2">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spans="3:26" ht="12.75" customHeight="1" x14ac:dyDescent="0.2">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row>
    <row r="402" spans="3:26" ht="12.75" customHeight="1" x14ac:dyDescent="0.2">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spans="3:26" ht="12.75" customHeight="1" x14ac:dyDescent="0.2">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row>
    <row r="404" spans="3:26" ht="12.75" customHeight="1" x14ac:dyDescent="0.2">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row>
    <row r="405" spans="3:26" ht="12.75" customHeight="1" x14ac:dyDescent="0.2">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row>
    <row r="406" spans="3:26" ht="12.75" customHeight="1" x14ac:dyDescent="0.2">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row>
    <row r="407" spans="3:26" ht="12.75" customHeight="1" x14ac:dyDescent="0.2">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row>
    <row r="408" spans="3:26" ht="12.75" customHeight="1" x14ac:dyDescent="0.2">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row>
    <row r="409" spans="3:26" ht="12.75" customHeight="1" x14ac:dyDescent="0.2">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row>
    <row r="410" spans="3:26" ht="12.75" customHeight="1" x14ac:dyDescent="0.2">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spans="3:26" ht="12.75" customHeight="1" x14ac:dyDescent="0.2">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row>
    <row r="412" spans="3:26" ht="12.75" customHeight="1" x14ac:dyDescent="0.2">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row>
    <row r="413" spans="3:26" ht="12.75" customHeight="1" x14ac:dyDescent="0.2">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row>
    <row r="414" spans="3:26" ht="12.75" customHeight="1" x14ac:dyDescent="0.2">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row>
    <row r="415" spans="3:26" ht="12.75" customHeight="1" x14ac:dyDescent="0.2">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row>
    <row r="416" spans="3:26" ht="12.75" customHeight="1" x14ac:dyDescent="0.2">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row>
    <row r="417" spans="3:26" ht="12.75" customHeight="1" x14ac:dyDescent="0.2">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row>
    <row r="418" spans="3:26" ht="12.75" customHeight="1" x14ac:dyDescent="0.2">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row>
    <row r="419" spans="3:26" ht="12.75" customHeight="1" x14ac:dyDescent="0.2">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spans="3:26" ht="12.75" customHeight="1" x14ac:dyDescent="0.2">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row>
    <row r="421" spans="3:26" ht="12.75" customHeight="1" x14ac:dyDescent="0.2">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spans="3:26" ht="12.75" customHeight="1" x14ac:dyDescent="0.2">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row>
    <row r="423" spans="3:26" ht="12.75" customHeight="1" x14ac:dyDescent="0.2">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row>
    <row r="424" spans="3:26" ht="12.75" customHeight="1" x14ac:dyDescent="0.2">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row>
    <row r="425" spans="3:26" ht="12.75" customHeight="1" x14ac:dyDescent="0.2">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row>
    <row r="426" spans="3:26" ht="12.75" customHeight="1" x14ac:dyDescent="0.2">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row>
    <row r="427" spans="3:26" ht="12.75" customHeight="1" x14ac:dyDescent="0.2">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row>
    <row r="428" spans="3:26" ht="12.75" customHeight="1" x14ac:dyDescent="0.2">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row>
    <row r="429" spans="3:26" ht="12.75" customHeight="1" x14ac:dyDescent="0.2">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row>
    <row r="430" spans="3:26" ht="12.75" customHeight="1" x14ac:dyDescent="0.2">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row>
    <row r="431" spans="3:26" ht="12.75" customHeight="1" x14ac:dyDescent="0.2">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spans="3:26" ht="12.75" customHeight="1" x14ac:dyDescent="0.2">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row>
    <row r="433" spans="3:26" ht="12.75" customHeight="1" x14ac:dyDescent="0.2">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row>
    <row r="434" spans="3:26" ht="12.75" customHeight="1" x14ac:dyDescent="0.2">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row>
    <row r="435" spans="3:26" ht="12.75" customHeight="1" x14ac:dyDescent="0.2">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row>
    <row r="436" spans="3:26" ht="12.75" customHeight="1" x14ac:dyDescent="0.2">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row>
    <row r="437" spans="3:26" ht="12.75" customHeight="1" x14ac:dyDescent="0.2">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row>
    <row r="438" spans="3:26" ht="12.75" customHeight="1" x14ac:dyDescent="0.2">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row>
    <row r="439" spans="3:26" ht="12.75" customHeight="1" x14ac:dyDescent="0.2">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row>
    <row r="440" spans="3:26" ht="12.75" customHeight="1" x14ac:dyDescent="0.2">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spans="3:26" ht="12.75" customHeight="1" x14ac:dyDescent="0.2">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row>
    <row r="442" spans="3:26" ht="12.75" customHeight="1" x14ac:dyDescent="0.2">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row>
    <row r="443" spans="3:26" ht="12.75" customHeight="1" x14ac:dyDescent="0.2">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row>
    <row r="444" spans="3:26" ht="12.75" customHeight="1" x14ac:dyDescent="0.2">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row>
    <row r="445" spans="3:26" ht="12.75" customHeight="1" x14ac:dyDescent="0.2">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row>
    <row r="446" spans="3:26" ht="12.75" customHeight="1" x14ac:dyDescent="0.2">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row>
    <row r="447" spans="3:26" ht="12.75" customHeight="1" x14ac:dyDescent="0.2">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row>
    <row r="448" spans="3:26" ht="12.75" customHeight="1" x14ac:dyDescent="0.2">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spans="3:26" ht="12.75" customHeight="1" x14ac:dyDescent="0.2">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row>
    <row r="450" spans="3:26" ht="12.75" customHeight="1" x14ac:dyDescent="0.2">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spans="3:26" ht="12.75" customHeight="1" x14ac:dyDescent="0.2">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row>
    <row r="452" spans="3:26" ht="12.75" customHeight="1" x14ac:dyDescent="0.2">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row>
    <row r="453" spans="3:26" ht="12.75" customHeight="1" x14ac:dyDescent="0.2">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row>
    <row r="454" spans="3:26" ht="12.75" customHeight="1" x14ac:dyDescent="0.2">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row>
    <row r="455" spans="3:26" ht="12.75" customHeight="1" x14ac:dyDescent="0.2">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row>
    <row r="456" spans="3:26" ht="12.75" customHeight="1" x14ac:dyDescent="0.2">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row>
    <row r="457" spans="3:26" ht="12.75" customHeight="1" x14ac:dyDescent="0.2">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row>
  </sheetData>
  <mergeCells count="5">
    <mergeCell ref="B56:K56"/>
    <mergeCell ref="B8:O8"/>
    <mergeCell ref="B54:E54"/>
    <mergeCell ref="B24:BC24"/>
    <mergeCell ref="B55:E55"/>
  </mergeCells>
  <phoneticPr fontId="0" type="noConversion"/>
  <pageMargins left="0.56000000000000005" right="0.35" top="0.5" bottom="0.22" header="0.5" footer="0.2"/>
  <pageSetup paperSize="5" scale="6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BF61"/>
  <sheetViews>
    <sheetView zoomScaleNormal="100" workbookViewId="0">
      <pane xSplit="3" ySplit="11" topLeftCell="BD12" activePane="bottomRight" state="frozen"/>
      <selection activeCell="C12" sqref="C12:L12"/>
      <selection pane="topRight" activeCell="C12" sqref="C12:L12"/>
      <selection pane="bottomLeft" activeCell="C12" sqref="C12:L12"/>
      <selection pane="bottomRight" sqref="A1:XFD1048576"/>
    </sheetView>
  </sheetViews>
  <sheetFormatPr defaultRowHeight="12.75" x14ac:dyDescent="0.2"/>
  <cols>
    <col min="1" max="1" width="1.7109375" customWidth="1"/>
    <col min="2" max="2" width="8" customWidth="1"/>
    <col min="3" max="3" width="71.42578125" customWidth="1"/>
    <col min="4" max="4" width="9" style="3" bestFit="1" customWidth="1"/>
    <col min="5" max="5" width="8.85546875" bestFit="1" customWidth="1"/>
    <col min="6" max="8" width="9" bestFit="1" customWidth="1"/>
    <col min="9" max="9" width="8.85546875" bestFit="1" customWidth="1"/>
    <col min="10" max="12" width="9" bestFit="1" customWidth="1"/>
    <col min="13" max="13" width="8.85546875" bestFit="1" customWidth="1"/>
    <col min="14" max="16" width="9" bestFit="1" customWidth="1"/>
    <col min="17" max="17" width="8.85546875" bestFit="1" customWidth="1"/>
    <col min="18" max="20" width="9" bestFit="1" customWidth="1"/>
    <col min="21" max="21" width="8.85546875" bestFit="1" customWidth="1"/>
    <col min="22" max="24" width="9" bestFit="1" customWidth="1"/>
    <col min="25" max="25" width="8.85546875" bestFit="1" customWidth="1"/>
    <col min="26" max="28" width="9" bestFit="1" customWidth="1"/>
    <col min="29" max="31" width="8.85546875" bestFit="1" customWidth="1"/>
    <col min="32" max="34" width="9" bestFit="1" customWidth="1"/>
    <col min="35" max="48" width="9.42578125" customWidth="1"/>
    <col min="54" max="58" width="9.85546875" customWidth="1"/>
  </cols>
  <sheetData>
    <row r="2" spans="1:58" s="8" customFormat="1" x14ac:dyDescent="0.2">
      <c r="B2" s="133" t="s">
        <v>350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row>
    <row r="3" spans="1:58" s="8" customFormat="1" x14ac:dyDescent="0.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row>
    <row r="4" spans="1:58" s="8" customFormat="1" x14ac:dyDescent="0.2">
      <c r="B4" s="52" t="s">
        <v>93</v>
      </c>
      <c r="C4" s="2"/>
      <c r="D4" s="2"/>
      <c r="E4" s="2"/>
      <c r="F4" s="2"/>
      <c r="G4" s="2"/>
      <c r="H4" s="2"/>
      <c r="I4" s="2"/>
      <c r="J4" s="2"/>
      <c r="K4" s="2"/>
      <c r="L4" s="2"/>
      <c r="M4" s="2"/>
      <c r="N4" s="2"/>
      <c r="O4" s="2"/>
      <c r="P4" s="2"/>
      <c r="Q4" s="3"/>
      <c r="R4" s="3"/>
      <c r="S4" s="3"/>
      <c r="T4" s="2"/>
      <c r="U4" s="3"/>
      <c r="V4" s="3"/>
      <c r="W4" s="3"/>
      <c r="X4" s="2"/>
      <c r="Y4" s="3"/>
      <c r="Z4" s="3"/>
      <c r="AA4" s="3"/>
      <c r="AB4" s="2"/>
      <c r="AC4" s="3"/>
      <c r="AD4" s="3"/>
      <c r="AE4" s="3"/>
    </row>
    <row r="5" spans="1:58" s="8" customFormat="1" x14ac:dyDescent="0.2">
      <c r="B5" s="14" t="s">
        <v>258</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I5" s="25"/>
      <c r="AJ5" s="25"/>
      <c r="AK5" s="25"/>
      <c r="AL5" s="25"/>
      <c r="AM5" s="25"/>
      <c r="AN5" s="25"/>
      <c r="AO5" s="25"/>
      <c r="AP5" s="25"/>
      <c r="AQ5" s="25"/>
      <c r="AR5" s="25"/>
      <c r="AS5" s="25"/>
      <c r="AT5" s="25"/>
      <c r="AU5" s="25"/>
      <c r="AV5" s="25"/>
      <c r="AW5" s="25"/>
      <c r="AX5" s="25"/>
      <c r="AY5" s="25"/>
      <c r="AZ5" s="25"/>
      <c r="BA5" s="25"/>
      <c r="BB5" s="25"/>
      <c r="BC5" s="25"/>
      <c r="BD5" s="25"/>
      <c r="BE5" s="25"/>
      <c r="BF5" s="25"/>
    </row>
    <row r="6" spans="1:58" s="8" customFormat="1" x14ac:dyDescent="0.2">
      <c r="B6" s="14" t="s">
        <v>338</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I6" s="25"/>
      <c r="AJ6" s="25"/>
      <c r="AK6" s="25"/>
      <c r="AL6" s="25"/>
      <c r="AM6" s="25"/>
      <c r="AN6" s="25"/>
      <c r="AO6" s="25"/>
      <c r="AP6" s="25"/>
      <c r="AQ6" s="25"/>
      <c r="AR6" s="25"/>
      <c r="AS6" s="25"/>
      <c r="AT6" s="25"/>
      <c r="AU6" s="25"/>
      <c r="AV6" s="25"/>
      <c r="AW6" s="25"/>
      <c r="AX6" s="25"/>
      <c r="AY6" s="25"/>
      <c r="AZ6" s="25"/>
      <c r="BA6" s="25"/>
      <c r="BB6" s="25"/>
      <c r="BC6" s="25"/>
      <c r="BD6" s="25"/>
      <c r="BE6" s="25"/>
      <c r="BF6" s="25"/>
    </row>
    <row r="7" spans="1:58" s="8" customFormat="1" x14ac:dyDescent="0.2">
      <c r="B7" s="61" t="s">
        <v>281</v>
      </c>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I7" s="25"/>
      <c r="AJ7" s="25"/>
      <c r="AK7" s="25"/>
      <c r="AL7" s="25"/>
      <c r="AM7" s="25"/>
      <c r="AN7" s="25"/>
      <c r="AO7" s="25"/>
      <c r="AP7" s="25"/>
      <c r="AQ7" s="25"/>
      <c r="AR7" s="25"/>
      <c r="AS7" s="25"/>
      <c r="AT7" s="25"/>
      <c r="AU7" s="25"/>
      <c r="AV7" s="25"/>
      <c r="AW7" s="25"/>
      <c r="AX7" s="25"/>
      <c r="AY7" s="25"/>
      <c r="AZ7" s="25"/>
      <c r="BA7" s="25"/>
      <c r="BB7" s="25"/>
      <c r="BC7" s="25"/>
      <c r="BD7" s="25"/>
      <c r="BE7" s="25"/>
      <c r="BF7" s="25"/>
    </row>
    <row r="8" spans="1:58" s="8" customFormat="1" ht="13.5" thickBot="1" x14ac:dyDescent="0.25">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I8" s="25"/>
      <c r="AJ8" s="25"/>
      <c r="AK8" s="25"/>
      <c r="AL8" s="25"/>
      <c r="AM8" s="25"/>
      <c r="AN8" s="25"/>
      <c r="AO8" s="25"/>
      <c r="AP8" s="25"/>
      <c r="AQ8" s="25"/>
      <c r="AR8" s="25"/>
      <c r="AS8" s="25"/>
      <c r="AT8" s="25"/>
      <c r="AU8" s="25"/>
      <c r="AV8" s="25"/>
      <c r="AW8" s="25"/>
      <c r="AX8" s="25"/>
      <c r="AY8" s="25"/>
      <c r="AZ8" s="25"/>
      <c r="BA8" s="25"/>
      <c r="BB8" s="25"/>
      <c r="BC8" s="25"/>
      <c r="BD8" s="25"/>
      <c r="BE8" s="25"/>
      <c r="BF8" s="25"/>
    </row>
    <row r="9" spans="1:58" x14ac:dyDescent="0.2">
      <c r="B9" s="35" t="s">
        <v>70</v>
      </c>
      <c r="C9" s="36" t="s">
        <v>94</v>
      </c>
      <c r="D9" s="40" t="s">
        <v>50</v>
      </c>
      <c r="E9" s="37" t="s">
        <v>71</v>
      </c>
      <c r="F9" s="37" t="s">
        <v>72</v>
      </c>
      <c r="G9" s="38" t="s">
        <v>53</v>
      </c>
      <c r="H9" s="37" t="s">
        <v>54</v>
      </c>
      <c r="I9" s="37" t="s">
        <v>73</v>
      </c>
      <c r="J9" s="37" t="s">
        <v>74</v>
      </c>
      <c r="K9" s="38" t="s">
        <v>57</v>
      </c>
      <c r="L9" s="37" t="s">
        <v>58</v>
      </c>
      <c r="M9" s="37" t="s">
        <v>75</v>
      </c>
      <c r="N9" s="37" t="s">
        <v>76</v>
      </c>
      <c r="O9" s="38" t="s">
        <v>61</v>
      </c>
      <c r="P9" s="37" t="s">
        <v>62</v>
      </c>
      <c r="Q9" s="37" t="s">
        <v>77</v>
      </c>
      <c r="R9" s="37" t="s">
        <v>78</v>
      </c>
      <c r="S9" s="38" t="s">
        <v>65</v>
      </c>
      <c r="T9" s="37" t="s">
        <v>79</v>
      </c>
      <c r="U9" s="37" t="s">
        <v>99</v>
      </c>
      <c r="V9" s="37" t="s">
        <v>100</v>
      </c>
      <c r="W9" s="38" t="s">
        <v>95</v>
      </c>
      <c r="X9" s="37" t="s">
        <v>96</v>
      </c>
      <c r="Y9" s="37" t="s">
        <v>101</v>
      </c>
      <c r="Z9" s="37" t="s">
        <v>102</v>
      </c>
      <c r="AA9" s="38" t="s">
        <v>97</v>
      </c>
      <c r="AB9" s="37" t="s">
        <v>98</v>
      </c>
      <c r="AC9" s="37" t="s">
        <v>103</v>
      </c>
      <c r="AD9" s="37" t="s">
        <v>227</v>
      </c>
      <c r="AE9" s="37" t="s">
        <v>228</v>
      </c>
      <c r="AF9" s="37" t="s">
        <v>232</v>
      </c>
      <c r="AG9" s="37" t="s">
        <v>285</v>
      </c>
      <c r="AH9" s="37" t="s">
        <v>286</v>
      </c>
      <c r="AI9" s="37" t="s">
        <v>288</v>
      </c>
      <c r="AJ9" s="37" t="s">
        <v>289</v>
      </c>
      <c r="AK9" s="37" t="s">
        <v>291</v>
      </c>
      <c r="AL9" s="37" t="s">
        <v>292</v>
      </c>
      <c r="AM9" s="37" t="s">
        <v>290</v>
      </c>
      <c r="AN9" s="37" t="s">
        <v>293</v>
      </c>
      <c r="AO9" s="37" t="s">
        <v>294</v>
      </c>
      <c r="AP9" s="37" t="s">
        <v>295</v>
      </c>
      <c r="AQ9" s="37" t="s">
        <v>298</v>
      </c>
      <c r="AR9" s="37" t="s">
        <v>299</v>
      </c>
      <c r="AS9" s="37" t="s">
        <v>300</v>
      </c>
      <c r="AT9" s="37" t="s">
        <v>301</v>
      </c>
      <c r="AU9" s="37" t="s">
        <v>317</v>
      </c>
      <c r="AV9" s="37" t="s">
        <v>319</v>
      </c>
      <c r="AW9" s="37" t="s">
        <v>321</v>
      </c>
      <c r="AX9" s="37" t="s">
        <v>322</v>
      </c>
      <c r="AY9" s="37" t="s">
        <v>324</v>
      </c>
      <c r="AZ9" s="37" t="s">
        <v>325</v>
      </c>
      <c r="BA9" s="37" t="s">
        <v>326</v>
      </c>
      <c r="BB9" s="37" t="s">
        <v>327</v>
      </c>
      <c r="BC9" s="37" t="s">
        <v>334</v>
      </c>
      <c r="BD9" s="37" t="s">
        <v>339</v>
      </c>
      <c r="BE9" s="37" t="s">
        <v>343</v>
      </c>
      <c r="BF9" s="37" t="s">
        <v>341</v>
      </c>
    </row>
    <row r="10" spans="1:58" s="8" customFormat="1" ht="6" customHeight="1" x14ac:dyDescent="0.2"/>
    <row r="11" spans="1:58" s="8" customFormat="1" x14ac:dyDescent="0.2">
      <c r="A11" s="26"/>
      <c r="B11" s="112" t="s">
        <v>106</v>
      </c>
      <c r="C11" s="68"/>
      <c r="D11" s="112"/>
      <c r="E11" s="68"/>
      <c r="F11" s="112"/>
      <c r="G11" s="68"/>
      <c r="H11" s="112"/>
      <c r="I11" s="68"/>
      <c r="J11" s="112"/>
      <c r="K11" s="68"/>
      <c r="L11" s="112"/>
      <c r="M11" s="68"/>
      <c r="N11" s="112"/>
      <c r="O11" s="68"/>
      <c r="P11" s="112"/>
      <c r="Q11" s="68"/>
      <c r="R11" s="112"/>
      <c r="S11" s="68"/>
      <c r="T11" s="112"/>
      <c r="U11" s="68"/>
      <c r="V11" s="112"/>
      <c r="W11" s="68"/>
      <c r="X11" s="112"/>
      <c r="Y11" s="68"/>
      <c r="Z11" s="112"/>
      <c r="AA11" s="68"/>
      <c r="AB11" s="112"/>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row>
    <row r="12" spans="1:58" s="8" customFormat="1" ht="4.5" customHeight="1" x14ac:dyDescent="0.2">
      <c r="A12" s="26"/>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row>
    <row r="13" spans="1:58" s="11" customFormat="1" x14ac:dyDescent="0.2">
      <c r="B13" s="49">
        <v>11.01</v>
      </c>
      <c r="C13" s="58" t="s">
        <v>247</v>
      </c>
      <c r="D13" s="69">
        <v>100</v>
      </c>
      <c r="E13" s="96">
        <v>100.38031143586799</v>
      </c>
      <c r="F13" s="96">
        <v>100.243908997898</v>
      </c>
      <c r="G13" s="96">
        <v>102.20121364676601</v>
      </c>
      <c r="H13" s="96">
        <v>103.693166564753</v>
      </c>
      <c r="I13" s="96">
        <v>104.05004031438899</v>
      </c>
      <c r="J13" s="96">
        <v>109.055375250794</v>
      </c>
      <c r="K13" s="96">
        <v>108.025885442552</v>
      </c>
      <c r="L13" s="96">
        <v>107.894377698239</v>
      </c>
      <c r="M13" s="96">
        <v>109.68536606270899</v>
      </c>
      <c r="N13" s="96">
        <v>109.727810538458</v>
      </c>
      <c r="O13" s="96">
        <v>108.876169905998</v>
      </c>
      <c r="P13" s="96">
        <v>109.803679405376</v>
      </c>
      <c r="Q13" s="96">
        <v>110.209154844482</v>
      </c>
      <c r="R13" s="96">
        <v>111.000696615035</v>
      </c>
      <c r="S13" s="96">
        <v>112.794785525652</v>
      </c>
      <c r="T13" s="96">
        <v>112.465372175014</v>
      </c>
      <c r="U13" s="96">
        <v>113.568126459257</v>
      </c>
      <c r="V13" s="96">
        <v>111.554183467321</v>
      </c>
      <c r="W13" s="96">
        <v>113.818080538301</v>
      </c>
      <c r="X13" s="96">
        <v>111.978423679277</v>
      </c>
      <c r="Y13" s="96">
        <v>112.36073283311499</v>
      </c>
      <c r="Z13" s="96">
        <v>112.465202294812</v>
      </c>
      <c r="AA13" s="96">
        <v>111.756926202156</v>
      </c>
      <c r="AB13" s="96">
        <v>111.308778787641</v>
      </c>
      <c r="AC13" s="96">
        <v>111.286736449822</v>
      </c>
      <c r="AD13" s="96">
        <v>112.22018855282001</v>
      </c>
      <c r="AE13" s="96">
        <v>112.49216975644001</v>
      </c>
      <c r="AF13" s="96">
        <v>112.693997998398</v>
      </c>
      <c r="AG13" s="96">
        <v>112.891482396409</v>
      </c>
      <c r="AH13" s="96">
        <v>113.928342737132</v>
      </c>
      <c r="AI13" s="96">
        <v>114.017933137226</v>
      </c>
      <c r="AJ13" s="96">
        <v>112.071996230582</v>
      </c>
      <c r="AK13" s="96">
        <v>113.88527006042401</v>
      </c>
      <c r="AL13" s="96">
        <v>116.903163706493</v>
      </c>
      <c r="AM13" s="96">
        <v>117.40788862849099</v>
      </c>
      <c r="AN13" s="96">
        <v>116.90195092979999</v>
      </c>
      <c r="AO13" s="96">
        <v>116.991978055628</v>
      </c>
      <c r="AP13" s="96">
        <v>116.09225997461699</v>
      </c>
      <c r="AQ13" s="96">
        <v>117.08838238944701</v>
      </c>
      <c r="AR13" s="96">
        <v>119.223600599466</v>
      </c>
      <c r="AS13" s="96">
        <v>117.40555939612101</v>
      </c>
      <c r="AT13" s="96">
        <v>116.04621653520201</v>
      </c>
      <c r="AU13" s="96">
        <v>119.401953775542</v>
      </c>
      <c r="AV13" s="96">
        <v>119.045207365888</v>
      </c>
      <c r="AW13" s="96">
        <v>122.01667259857101</v>
      </c>
      <c r="AX13" s="96">
        <v>124.426899429139</v>
      </c>
      <c r="AY13" s="96">
        <v>125.479541534619</v>
      </c>
      <c r="AZ13" s="96">
        <v>128.519853186978</v>
      </c>
      <c r="BA13" s="96">
        <v>140.50442354246201</v>
      </c>
      <c r="BB13" s="96">
        <v>143.45255419391</v>
      </c>
      <c r="BC13" s="96">
        <v>143.671002770201</v>
      </c>
      <c r="BD13" s="96">
        <v>144.230453499253</v>
      </c>
      <c r="BE13" s="96">
        <v>146.47367567382</v>
      </c>
      <c r="BF13" s="96">
        <v>149.99195294402099</v>
      </c>
    </row>
    <row r="14" spans="1:58" x14ac:dyDescent="0.2">
      <c r="A14" s="11"/>
      <c r="B14" s="49">
        <v>11.02</v>
      </c>
      <c r="C14" s="58" t="s">
        <v>248</v>
      </c>
      <c r="D14" s="69">
        <v>100</v>
      </c>
      <c r="E14" s="96">
        <v>99.0296352522425</v>
      </c>
      <c r="F14" s="96">
        <v>102.04064124932199</v>
      </c>
      <c r="G14" s="96">
        <v>101.67476345047901</v>
      </c>
      <c r="H14" s="96">
        <v>109.01161651989401</v>
      </c>
      <c r="I14" s="96">
        <v>114.748871661851</v>
      </c>
      <c r="J14" s="96">
        <v>113.730648095371</v>
      </c>
      <c r="K14" s="96">
        <v>113.503065079216</v>
      </c>
      <c r="L14" s="96">
        <v>113.05093975442701</v>
      </c>
      <c r="M14" s="96">
        <v>115.82580754002301</v>
      </c>
      <c r="N14" s="96">
        <v>113.525928226704</v>
      </c>
      <c r="O14" s="96">
        <v>114.122894410494</v>
      </c>
      <c r="P14" s="96">
        <v>118.12318663351201</v>
      </c>
      <c r="Q14" s="96">
        <v>118.348687307625</v>
      </c>
      <c r="R14" s="96">
        <v>118.348687307625</v>
      </c>
      <c r="S14" s="96">
        <v>119.22574045773</v>
      </c>
      <c r="T14" s="96">
        <v>119.73939155047201</v>
      </c>
      <c r="U14" s="96">
        <v>119.612892447392</v>
      </c>
      <c r="V14" s="96">
        <v>119.612892447392</v>
      </c>
      <c r="W14" s="96">
        <v>119.279589569303</v>
      </c>
      <c r="X14" s="96">
        <v>118.23133811634</v>
      </c>
      <c r="Y14" s="96">
        <v>120.917306690397</v>
      </c>
      <c r="Z14" s="96">
        <v>119.23048045113801</v>
      </c>
      <c r="AA14" s="96">
        <v>119.488216610243</v>
      </c>
      <c r="AB14" s="96">
        <v>119.441077205959</v>
      </c>
      <c r="AC14" s="96">
        <v>120.596049464979</v>
      </c>
      <c r="AD14" s="96">
        <v>120.670136199865</v>
      </c>
      <c r="AE14" s="96">
        <v>120.89499542792301</v>
      </c>
      <c r="AF14" s="96">
        <v>122.38252349178499</v>
      </c>
      <c r="AG14" s="96">
        <v>122.67772743918199</v>
      </c>
      <c r="AH14" s="96">
        <v>123.81961616606699</v>
      </c>
      <c r="AI14" s="96">
        <v>123.825655327833</v>
      </c>
      <c r="AJ14" s="96">
        <v>122.782537139445</v>
      </c>
      <c r="AK14" s="96">
        <v>122.216674108833</v>
      </c>
      <c r="AL14" s="96">
        <v>125.610568663888</v>
      </c>
      <c r="AM14" s="96">
        <v>127.27317053827301</v>
      </c>
      <c r="AN14" s="96">
        <v>126.214090848837</v>
      </c>
      <c r="AO14" s="96">
        <v>127.03556621487201</v>
      </c>
      <c r="AP14" s="96">
        <v>129.26845563451801</v>
      </c>
      <c r="AQ14" s="96">
        <v>129.345652425808</v>
      </c>
      <c r="AR14" s="96">
        <v>130.97453414386001</v>
      </c>
      <c r="AS14" s="96">
        <v>131.42566737497299</v>
      </c>
      <c r="AT14" s="96">
        <v>125.53056246044601</v>
      </c>
      <c r="AU14" s="96">
        <v>126.32683285514599</v>
      </c>
      <c r="AV14" s="96">
        <v>127.241283326556</v>
      </c>
      <c r="AW14" s="96">
        <v>127.241283326556</v>
      </c>
      <c r="AX14" s="96">
        <v>129.42725486433699</v>
      </c>
      <c r="AY14" s="96">
        <v>130.29006895208099</v>
      </c>
      <c r="AZ14" s="96">
        <v>133.264524601446</v>
      </c>
      <c r="BA14" s="96">
        <v>146.04883416125699</v>
      </c>
      <c r="BB14" s="96">
        <v>152.86920900521801</v>
      </c>
      <c r="BC14" s="96">
        <v>156.40852051538701</v>
      </c>
      <c r="BD14" s="96">
        <v>163.73465048683499</v>
      </c>
      <c r="BE14" s="96">
        <v>162.441477672004</v>
      </c>
      <c r="BF14" s="96">
        <v>162.52245189484299</v>
      </c>
    </row>
    <row r="15" spans="1:58" x14ac:dyDescent="0.2">
      <c r="A15" s="11"/>
      <c r="B15" s="49">
        <v>11.03</v>
      </c>
      <c r="C15" s="58" t="s">
        <v>249</v>
      </c>
      <c r="D15" s="69">
        <v>100</v>
      </c>
      <c r="E15" s="96">
        <v>100.957832395662</v>
      </c>
      <c r="F15" s="96">
        <v>100.957832395662</v>
      </c>
      <c r="G15" s="96">
        <v>100.957832395662</v>
      </c>
      <c r="H15" s="96">
        <v>102.480907577127</v>
      </c>
      <c r="I15" s="96">
        <v>102.480907577127</v>
      </c>
      <c r="J15" s="96">
        <v>102.555875561297</v>
      </c>
      <c r="K15" s="96">
        <v>104.321380080672</v>
      </c>
      <c r="L15" s="96">
        <v>105.903500076854</v>
      </c>
      <c r="M15" s="96">
        <v>109.981963106192</v>
      </c>
      <c r="N15" s="96">
        <v>110.96283820773699</v>
      </c>
      <c r="O15" s="96">
        <v>111.37049620675</v>
      </c>
      <c r="P15" s="96">
        <v>113.434611760997</v>
      </c>
      <c r="Q15" s="96">
        <v>114.68903889946699</v>
      </c>
      <c r="R15" s="96">
        <v>114.754965554587</v>
      </c>
      <c r="S15" s="96">
        <v>113.730134391234</v>
      </c>
      <c r="T15" s="96">
        <v>110.77421657458</v>
      </c>
      <c r="U15" s="96">
        <v>112.94917712705001</v>
      </c>
      <c r="V15" s="96">
        <v>105.77035549943599</v>
      </c>
      <c r="W15" s="96">
        <v>106.07570017414599</v>
      </c>
      <c r="X15" s="96">
        <v>106.050330417498</v>
      </c>
      <c r="Y15" s="96">
        <v>105.02412836818</v>
      </c>
      <c r="Z15" s="96">
        <v>103.31985095162101</v>
      </c>
      <c r="AA15" s="96">
        <v>103.31985095162101</v>
      </c>
      <c r="AB15" s="96">
        <v>108.936997750069</v>
      </c>
      <c r="AC15" s="96">
        <v>109.285802416661</v>
      </c>
      <c r="AD15" s="96">
        <v>109.45087511223601</v>
      </c>
      <c r="AE15" s="96">
        <v>106.64620567089599</v>
      </c>
      <c r="AF15" s="96">
        <v>103.952439404936</v>
      </c>
      <c r="AG15" s="96">
        <v>104.069081298654</v>
      </c>
      <c r="AH15" s="96">
        <v>103.150733763877</v>
      </c>
      <c r="AI15" s="96">
        <v>104.900073482313</v>
      </c>
      <c r="AJ15" s="96">
        <v>106.101916279962</v>
      </c>
      <c r="AK15" s="96">
        <v>106.415447145955</v>
      </c>
      <c r="AL15" s="96">
        <v>110.537522212459</v>
      </c>
      <c r="AM15" s="96">
        <v>110.716135663597</v>
      </c>
      <c r="AN15" s="96">
        <v>109.410163945772</v>
      </c>
      <c r="AO15" s="96">
        <v>109.24743371196701</v>
      </c>
      <c r="AP15" s="96">
        <v>110.893203902786</v>
      </c>
      <c r="AQ15" s="96">
        <v>111.059277854161</v>
      </c>
      <c r="AR15" s="96">
        <v>107.01608660029299</v>
      </c>
      <c r="AS15" s="96">
        <v>107.413339212963</v>
      </c>
      <c r="AT15" s="96">
        <v>104.92571837586701</v>
      </c>
      <c r="AU15" s="96">
        <v>105.712577132362</v>
      </c>
      <c r="AV15" s="96">
        <v>105.46059554654801</v>
      </c>
      <c r="AW15" s="96">
        <v>104.77630610873</v>
      </c>
      <c r="AX15" s="96">
        <v>104.79498115939001</v>
      </c>
      <c r="AY15" s="96">
        <v>106.74378033898</v>
      </c>
      <c r="AZ15" s="96">
        <v>106.763357892846</v>
      </c>
      <c r="BA15" s="96">
        <v>115.245073562193</v>
      </c>
      <c r="BB15" s="96">
        <v>117.64432693638901</v>
      </c>
      <c r="BC15" s="96">
        <v>114.238386690437</v>
      </c>
      <c r="BD15" s="96">
        <v>111.721627565866</v>
      </c>
      <c r="BE15" s="96">
        <v>111.29225804895999</v>
      </c>
      <c r="BF15" s="96">
        <v>110.636394458786</v>
      </c>
    </row>
    <row r="16" spans="1:58" x14ac:dyDescent="0.2">
      <c r="A16" s="11"/>
      <c r="B16" s="49">
        <v>11.04</v>
      </c>
      <c r="C16" s="58" t="s">
        <v>250</v>
      </c>
      <c r="D16" s="69">
        <v>100</v>
      </c>
      <c r="E16" s="96">
        <v>100.04381537917099</v>
      </c>
      <c r="F16" s="96">
        <v>98.224114034339706</v>
      </c>
      <c r="G16" s="96">
        <v>98.224114034339706</v>
      </c>
      <c r="H16" s="96">
        <v>101.013190685049</v>
      </c>
      <c r="I16" s="96">
        <v>101.02233922090301</v>
      </c>
      <c r="J16" s="96">
        <v>101.02233922090301</v>
      </c>
      <c r="K16" s="96">
        <v>101.293911995187</v>
      </c>
      <c r="L16" s="96">
        <v>101.293911995187</v>
      </c>
      <c r="M16" s="96">
        <v>101.352949353461</v>
      </c>
      <c r="N16" s="96">
        <v>101.468714914641</v>
      </c>
      <c r="O16" s="96">
        <v>99.608707156641998</v>
      </c>
      <c r="P16" s="96">
        <v>99.131538825939202</v>
      </c>
      <c r="Q16" s="96">
        <v>98.959823503274293</v>
      </c>
      <c r="R16" s="96">
        <v>98.919410031650301</v>
      </c>
      <c r="S16" s="96">
        <v>98.988946534253799</v>
      </c>
      <c r="T16" s="96">
        <v>98.977333896472302</v>
      </c>
      <c r="U16" s="96">
        <v>99.105016265985299</v>
      </c>
      <c r="V16" s="96">
        <v>98.153497315196205</v>
      </c>
      <c r="W16" s="96">
        <v>98.966438648973906</v>
      </c>
      <c r="X16" s="96">
        <v>97.7422605635861</v>
      </c>
      <c r="Y16" s="96">
        <v>97.787105116492299</v>
      </c>
      <c r="Z16" s="96">
        <v>97.284182509736098</v>
      </c>
      <c r="AA16" s="96">
        <v>97.4181237743027</v>
      </c>
      <c r="AB16" s="96">
        <v>95.940954531426698</v>
      </c>
      <c r="AC16" s="96">
        <v>96.015073269661002</v>
      </c>
      <c r="AD16" s="96">
        <v>95.789684430101801</v>
      </c>
      <c r="AE16" s="96">
        <v>95.628700110739402</v>
      </c>
      <c r="AF16" s="96">
        <v>95.744159502006497</v>
      </c>
      <c r="AG16" s="96">
        <v>94.852103914796999</v>
      </c>
      <c r="AH16" s="96">
        <v>95.047979058086696</v>
      </c>
      <c r="AI16" s="96">
        <v>94.709748008129694</v>
      </c>
      <c r="AJ16" s="96">
        <v>94.503886355887005</v>
      </c>
      <c r="AK16" s="96">
        <v>94.506418145993393</v>
      </c>
      <c r="AL16" s="96">
        <v>96.340299803400697</v>
      </c>
      <c r="AM16" s="96">
        <v>95.837079603089805</v>
      </c>
      <c r="AN16" s="96">
        <v>94.746196151725201</v>
      </c>
      <c r="AO16" s="96">
        <v>94.721226023093394</v>
      </c>
      <c r="AP16" s="96">
        <v>94.699944650206206</v>
      </c>
      <c r="AQ16" s="96">
        <v>93.980397021378394</v>
      </c>
      <c r="AR16" s="96">
        <v>91.741206914207297</v>
      </c>
      <c r="AS16" s="96">
        <v>92.286282922237604</v>
      </c>
      <c r="AT16" s="96">
        <v>92.542300698163203</v>
      </c>
      <c r="AU16" s="96">
        <v>93.429302015958299</v>
      </c>
      <c r="AV16" s="96">
        <v>93.552746783813205</v>
      </c>
      <c r="AW16" s="96">
        <v>97.034756737267898</v>
      </c>
      <c r="AX16" s="96">
        <v>97.6696927442743</v>
      </c>
      <c r="AY16" s="96">
        <v>98.046585548890505</v>
      </c>
      <c r="AZ16" s="96">
        <v>99.154715918121994</v>
      </c>
      <c r="BA16" s="96">
        <v>105.20273142281999</v>
      </c>
      <c r="BB16" s="96">
        <v>105.329978244421</v>
      </c>
      <c r="BC16" s="96">
        <v>105.47100131122799</v>
      </c>
      <c r="BD16" s="96">
        <v>103.899806797925</v>
      </c>
      <c r="BE16" s="96">
        <v>104.91662785605401</v>
      </c>
      <c r="BF16" s="96">
        <v>104.97148161622999</v>
      </c>
    </row>
    <row r="17" spans="1:58" x14ac:dyDescent="0.2">
      <c r="A17" s="11"/>
      <c r="B17" s="50">
        <v>11.05</v>
      </c>
      <c r="C17" s="58" t="s">
        <v>251</v>
      </c>
      <c r="D17" s="69">
        <v>100</v>
      </c>
      <c r="E17" s="96">
        <v>108.734466124055</v>
      </c>
      <c r="F17" s="96">
        <v>107.760112630018</v>
      </c>
      <c r="G17" s="96">
        <v>111.08459411561</v>
      </c>
      <c r="H17" s="96">
        <v>109.505613543997</v>
      </c>
      <c r="I17" s="96">
        <v>107.811459817414</v>
      </c>
      <c r="J17" s="96">
        <v>107.759891132688</v>
      </c>
      <c r="K17" s="96">
        <v>112.57749590940701</v>
      </c>
      <c r="L17" s="96">
        <v>112.64834726285299</v>
      </c>
      <c r="M17" s="96">
        <v>109.776576891446</v>
      </c>
      <c r="N17" s="96">
        <v>112.712665328444</v>
      </c>
      <c r="O17" s="96">
        <v>111.565900049082</v>
      </c>
      <c r="P17" s="96">
        <v>108.852600418454</v>
      </c>
      <c r="Q17" s="96">
        <v>109.83398098962699</v>
      </c>
      <c r="R17" s="96">
        <v>115.43945175991399</v>
      </c>
      <c r="S17" s="96">
        <v>112.903904361581</v>
      </c>
      <c r="T17" s="96">
        <v>111.225176695881</v>
      </c>
      <c r="U17" s="96">
        <v>109.04564314476301</v>
      </c>
      <c r="V17" s="96">
        <v>108.766362033823</v>
      </c>
      <c r="W17" s="96">
        <v>108.719385637483</v>
      </c>
      <c r="X17" s="96">
        <v>108.538203087817</v>
      </c>
      <c r="Y17" s="96">
        <v>109.088301912684</v>
      </c>
      <c r="Z17" s="96">
        <v>107.49258252546799</v>
      </c>
      <c r="AA17" s="96">
        <v>108.17187906505499</v>
      </c>
      <c r="AB17" s="96">
        <v>113.135843653639</v>
      </c>
      <c r="AC17" s="96">
        <v>112.44754676776699</v>
      </c>
      <c r="AD17" s="96">
        <v>112.892546221869</v>
      </c>
      <c r="AE17" s="96">
        <v>113.76327728433699</v>
      </c>
      <c r="AF17" s="96">
        <v>113.313971184054</v>
      </c>
      <c r="AG17" s="96">
        <v>113.934337930292</v>
      </c>
      <c r="AH17" s="96">
        <v>113.62925105748</v>
      </c>
      <c r="AI17" s="96">
        <v>114.14649962268101</v>
      </c>
      <c r="AJ17" s="96">
        <v>112.328662284996</v>
      </c>
      <c r="AK17" s="96">
        <v>113.62324032555399</v>
      </c>
      <c r="AL17" s="96">
        <v>120.170983149176</v>
      </c>
      <c r="AM17" s="96">
        <v>112.958922269282</v>
      </c>
      <c r="AN17" s="96">
        <v>114.90751319008599</v>
      </c>
      <c r="AO17" s="96">
        <v>114.623067322781</v>
      </c>
      <c r="AP17" s="96">
        <v>112.871634515677</v>
      </c>
      <c r="AQ17" s="96">
        <v>113.17436902002299</v>
      </c>
      <c r="AR17" s="96">
        <v>113.26763169854</v>
      </c>
      <c r="AS17" s="96">
        <v>111.279243514228</v>
      </c>
      <c r="AT17" s="96">
        <v>110.793626439953</v>
      </c>
      <c r="AU17" s="96">
        <v>111.24284421326701</v>
      </c>
      <c r="AV17" s="96">
        <v>111.8158297952</v>
      </c>
      <c r="AW17" s="96">
        <v>109.21934227580699</v>
      </c>
      <c r="AX17" s="96">
        <v>111.119188228075</v>
      </c>
      <c r="AY17" s="96">
        <v>111.587629293125</v>
      </c>
      <c r="AZ17" s="96">
        <v>113.47758678747699</v>
      </c>
      <c r="BA17" s="96">
        <v>123.238215068245</v>
      </c>
      <c r="BB17" s="96">
        <v>126.41544363042</v>
      </c>
      <c r="BC17" s="96">
        <v>127.225859022441</v>
      </c>
      <c r="BD17" s="96">
        <v>123.689003524821</v>
      </c>
      <c r="BE17" s="96">
        <v>123.159812916231</v>
      </c>
      <c r="BF17" s="96">
        <v>124.32782963794</v>
      </c>
    </row>
    <row r="18" spans="1:58" x14ac:dyDescent="0.2">
      <c r="A18" s="11"/>
      <c r="B18" s="49">
        <v>11.06</v>
      </c>
      <c r="C18" s="58" t="s">
        <v>252</v>
      </c>
      <c r="D18" s="69">
        <v>100</v>
      </c>
      <c r="E18" s="96">
        <v>100</v>
      </c>
      <c r="F18" s="96">
        <v>100</v>
      </c>
      <c r="G18" s="96">
        <v>99.794282264929805</v>
      </c>
      <c r="H18" s="96">
        <v>99.794282264929805</v>
      </c>
      <c r="I18" s="96">
        <v>99.794282264929805</v>
      </c>
      <c r="J18" s="96">
        <v>99.739236864320304</v>
      </c>
      <c r="K18" s="96">
        <v>99.739236864320304</v>
      </c>
      <c r="L18" s="96">
        <v>99.763235702820793</v>
      </c>
      <c r="M18" s="96">
        <v>100.385178302871</v>
      </c>
      <c r="N18" s="96">
        <v>103.294187807711</v>
      </c>
      <c r="O18" s="96">
        <v>106.921982741465</v>
      </c>
      <c r="P18" s="96">
        <v>109.46884072180301</v>
      </c>
      <c r="Q18" s="96">
        <v>110.600166982617</v>
      </c>
      <c r="R18" s="96">
        <v>110.536681539067</v>
      </c>
      <c r="S18" s="96">
        <v>111.07773893122101</v>
      </c>
      <c r="T18" s="96">
        <v>111.372279982618</v>
      </c>
      <c r="U18" s="96">
        <v>108.733213468551</v>
      </c>
      <c r="V18" s="96">
        <v>115.747728108595</v>
      </c>
      <c r="W18" s="96">
        <v>117.269767986524</v>
      </c>
      <c r="X18" s="96">
        <v>117.012036344102</v>
      </c>
      <c r="Y18" s="96">
        <v>117.140929932547</v>
      </c>
      <c r="Z18" s="96">
        <v>115.945493107947</v>
      </c>
      <c r="AA18" s="96">
        <v>115.945493107947</v>
      </c>
      <c r="AB18" s="96">
        <v>108.05490287511201</v>
      </c>
      <c r="AC18" s="96">
        <v>115.809760761392</v>
      </c>
      <c r="AD18" s="96">
        <v>115.809760761392</v>
      </c>
      <c r="AE18" s="96">
        <v>115.89929130963399</v>
      </c>
      <c r="AF18" s="96">
        <v>115.89929130963399</v>
      </c>
      <c r="AG18" s="96">
        <v>115.55363626192801</v>
      </c>
      <c r="AH18" s="96">
        <v>115.23350007184899</v>
      </c>
      <c r="AI18" s="96">
        <v>115.23350007184899</v>
      </c>
      <c r="AJ18" s="96">
        <v>115.253178412403</v>
      </c>
      <c r="AK18" s="96">
        <v>115.253178412403</v>
      </c>
      <c r="AL18" s="96">
        <v>115.999428085018</v>
      </c>
      <c r="AM18" s="96">
        <v>115.94815056599801</v>
      </c>
      <c r="AN18" s="96">
        <v>116.02404792134899</v>
      </c>
      <c r="AO18" s="96">
        <v>116.02404792134899</v>
      </c>
      <c r="AP18" s="96">
        <v>116.02931652668001</v>
      </c>
      <c r="AQ18" s="96">
        <v>115.738927950983</v>
      </c>
      <c r="AR18" s="96">
        <v>115.73920291547201</v>
      </c>
      <c r="AS18" s="96">
        <v>115.69553499092299</v>
      </c>
      <c r="AT18" s="96">
        <v>113.89043758541</v>
      </c>
      <c r="AU18" s="96">
        <v>122.933881043509</v>
      </c>
      <c r="AV18" s="96">
        <v>124.47075130695001</v>
      </c>
      <c r="AW18" s="96">
        <v>122.858923298685</v>
      </c>
      <c r="AX18" s="96">
        <v>122.632373607169</v>
      </c>
      <c r="AY18" s="96">
        <v>128.794281165374</v>
      </c>
      <c r="AZ18" s="96">
        <v>129.17917951998101</v>
      </c>
      <c r="BA18" s="96">
        <v>130.172734224804</v>
      </c>
      <c r="BB18" s="96">
        <v>134.56403850068099</v>
      </c>
      <c r="BC18" s="96">
        <v>134.77927723662501</v>
      </c>
      <c r="BD18" s="96">
        <v>134.72810754062201</v>
      </c>
      <c r="BE18" s="96">
        <v>134.85672943397901</v>
      </c>
      <c r="BF18" s="96">
        <v>134.85672943397901</v>
      </c>
    </row>
    <row r="19" spans="1:58" x14ac:dyDescent="0.2">
      <c r="A19" s="11"/>
      <c r="B19" s="49">
        <v>11.07</v>
      </c>
      <c r="C19" s="58" t="s">
        <v>253</v>
      </c>
      <c r="D19" s="69">
        <v>100</v>
      </c>
      <c r="E19" s="96">
        <v>99.567748185425501</v>
      </c>
      <c r="F19" s="96">
        <v>99.491705404561401</v>
      </c>
      <c r="G19" s="96">
        <v>106.27468778205299</v>
      </c>
      <c r="H19" s="96">
        <v>110.40149054603199</v>
      </c>
      <c r="I19" s="96">
        <v>110.40150519010901</v>
      </c>
      <c r="J19" s="96">
        <v>114.062363305894</v>
      </c>
      <c r="K19" s="96">
        <v>122.29005998416601</v>
      </c>
      <c r="L19" s="96">
        <v>121.21264834630701</v>
      </c>
      <c r="M19" s="96">
        <v>123.784743324396</v>
      </c>
      <c r="N19" s="96">
        <v>114.756751539321</v>
      </c>
      <c r="O19" s="96">
        <v>120.025528047679</v>
      </c>
      <c r="P19" s="96">
        <v>119.261702432913</v>
      </c>
      <c r="Q19" s="96">
        <v>123.83252436866501</v>
      </c>
      <c r="R19" s="96">
        <v>116.118350337517</v>
      </c>
      <c r="S19" s="96">
        <v>121.542247303273</v>
      </c>
      <c r="T19" s="96">
        <v>117.442337000134</v>
      </c>
      <c r="U19" s="96">
        <v>119.579595560456</v>
      </c>
      <c r="V19" s="96">
        <v>118.473527804404</v>
      </c>
      <c r="W19" s="96">
        <v>116.511561582929</v>
      </c>
      <c r="X19" s="96">
        <v>117.088584421636</v>
      </c>
      <c r="Y19" s="96">
        <v>117.19562989027401</v>
      </c>
      <c r="Z19" s="96">
        <v>117.086235570806</v>
      </c>
      <c r="AA19" s="96">
        <v>107.739059229665</v>
      </c>
      <c r="AB19" s="96">
        <v>102.39689383157</v>
      </c>
      <c r="AC19" s="96">
        <v>102.85592119156</v>
      </c>
      <c r="AD19" s="96">
        <v>101.68734657005901</v>
      </c>
      <c r="AE19" s="96">
        <v>110.67495845259999</v>
      </c>
      <c r="AF19" s="96">
        <v>105.998113881892</v>
      </c>
      <c r="AG19" s="96">
        <v>107.148600333997</v>
      </c>
      <c r="AH19" s="96">
        <v>117.148730317646</v>
      </c>
      <c r="AI19" s="96">
        <v>114.73483373812</v>
      </c>
      <c r="AJ19" s="96">
        <v>113.25044287039201</v>
      </c>
      <c r="AK19" s="96">
        <v>109.992774277321</v>
      </c>
      <c r="AL19" s="96">
        <v>109.956870641582</v>
      </c>
      <c r="AM19" s="96">
        <v>108.789789210406</v>
      </c>
      <c r="AN19" s="96">
        <v>110.29951150026</v>
      </c>
      <c r="AO19" s="96">
        <v>116.32436177357</v>
      </c>
      <c r="AP19" s="96">
        <v>116.592402898289</v>
      </c>
      <c r="AQ19" s="96">
        <v>115.69403949939201</v>
      </c>
      <c r="AR19" s="96">
        <v>109.516082067234</v>
      </c>
      <c r="AS19" s="96">
        <v>111.417448597244</v>
      </c>
      <c r="AT19" s="96">
        <v>109.652057218059</v>
      </c>
      <c r="AU19" s="96">
        <v>112.72025555421</v>
      </c>
      <c r="AV19" s="96">
        <v>120.70878331348101</v>
      </c>
      <c r="AW19" s="96">
        <v>108.983225001249</v>
      </c>
      <c r="AX19" s="96">
        <v>105.145718500824</v>
      </c>
      <c r="AY19" s="96">
        <v>105.64874840115699</v>
      </c>
      <c r="AZ19" s="96">
        <v>113.884437533004</v>
      </c>
      <c r="BA19" s="96">
        <v>115.455531023219</v>
      </c>
      <c r="BB19" s="96">
        <v>126.367311634768</v>
      </c>
      <c r="BC19" s="96">
        <v>116.546673322632</v>
      </c>
      <c r="BD19" s="96">
        <v>115.705257781963</v>
      </c>
      <c r="BE19" s="96">
        <v>117.143804500724</v>
      </c>
      <c r="BF19" s="96">
        <v>112.72748699524</v>
      </c>
    </row>
    <row r="20" spans="1:58" x14ac:dyDescent="0.2">
      <c r="A20" s="11"/>
      <c r="B20" s="49">
        <v>11.08</v>
      </c>
      <c r="C20" s="58" t="s">
        <v>254</v>
      </c>
      <c r="D20" s="69">
        <v>100</v>
      </c>
      <c r="E20" s="96">
        <v>100</v>
      </c>
      <c r="F20" s="96">
        <v>106.158090334969</v>
      </c>
      <c r="G20" s="96">
        <v>106.158090334969</v>
      </c>
      <c r="H20" s="96">
        <v>106.158090334969</v>
      </c>
      <c r="I20" s="96">
        <v>106.158090334969</v>
      </c>
      <c r="J20" s="96">
        <v>106.158090334969</v>
      </c>
      <c r="K20" s="96">
        <v>106.158090334969</v>
      </c>
      <c r="L20" s="96">
        <v>103.59162911630099</v>
      </c>
      <c r="M20" s="96">
        <v>103.59162911630099</v>
      </c>
      <c r="N20" s="96">
        <v>103.59162911630099</v>
      </c>
      <c r="O20" s="96">
        <v>103.59162911630099</v>
      </c>
      <c r="P20" s="96">
        <v>103.59162911630099</v>
      </c>
      <c r="Q20" s="96">
        <v>103.929281478731</v>
      </c>
      <c r="R20" s="96">
        <v>103.929281478731</v>
      </c>
      <c r="S20" s="96">
        <v>103.929281478731</v>
      </c>
      <c r="T20" s="96">
        <v>103.929281478731</v>
      </c>
      <c r="U20" s="96">
        <v>103.636806202383</v>
      </c>
      <c r="V20" s="96">
        <v>102.26212356697501</v>
      </c>
      <c r="W20" s="96">
        <v>102.838901789426</v>
      </c>
      <c r="X20" s="96">
        <v>104.187695406267</v>
      </c>
      <c r="Y20" s="96">
        <v>100.970723907918</v>
      </c>
      <c r="Z20" s="96">
        <v>104.267018301479</v>
      </c>
      <c r="AA20" s="96">
        <v>104.63895551263199</v>
      </c>
      <c r="AB20" s="96">
        <v>104.63895551263199</v>
      </c>
      <c r="AC20" s="96">
        <v>116.772613168834</v>
      </c>
      <c r="AD20" s="96">
        <v>117.29235038087999</v>
      </c>
      <c r="AE20" s="96">
        <v>115.819284383612</v>
      </c>
      <c r="AF20" s="96">
        <v>118.564007421607</v>
      </c>
      <c r="AG20" s="96">
        <v>117.248301833902</v>
      </c>
      <c r="AH20" s="96">
        <v>117.39936203724</v>
      </c>
      <c r="AI20" s="96">
        <v>116.154815567367</v>
      </c>
      <c r="AJ20" s="96">
        <v>116.480219653153</v>
      </c>
      <c r="AK20" s="96">
        <v>116.34538056242199</v>
      </c>
      <c r="AL20" s="96">
        <v>115.471193257766</v>
      </c>
      <c r="AM20" s="96">
        <v>120.067710372072</v>
      </c>
      <c r="AN20" s="96">
        <v>120.067710372072</v>
      </c>
      <c r="AO20" s="96">
        <v>119.84973111657899</v>
      </c>
      <c r="AP20" s="96">
        <v>119.84973111657899</v>
      </c>
      <c r="AQ20" s="96">
        <v>119.295580881696</v>
      </c>
      <c r="AR20" s="96">
        <v>119.295580881696</v>
      </c>
      <c r="AS20" s="96">
        <v>119.295580881696</v>
      </c>
      <c r="AT20" s="96">
        <v>123.45244588208</v>
      </c>
      <c r="AU20" s="96">
        <v>123.45244588208</v>
      </c>
      <c r="AV20" s="96">
        <v>123.575976146683</v>
      </c>
      <c r="AW20" s="96">
        <v>123.575976146683</v>
      </c>
      <c r="AX20" s="96">
        <v>124.522836393994</v>
      </c>
      <c r="AY20" s="96">
        <v>124.522836393994</v>
      </c>
      <c r="AZ20" s="96">
        <v>124.649036024175</v>
      </c>
      <c r="BA20" s="96">
        <v>124.081823976603</v>
      </c>
      <c r="BB20" s="96">
        <v>124.510895565748</v>
      </c>
      <c r="BC20" s="96">
        <v>123.12393645358701</v>
      </c>
      <c r="BD20" s="96">
        <v>123.12393645358701</v>
      </c>
      <c r="BE20" s="96">
        <v>123.12393645358701</v>
      </c>
      <c r="BF20" s="96">
        <v>122.86987700530401</v>
      </c>
    </row>
    <row r="21" spans="1:58" x14ac:dyDescent="0.2">
      <c r="A21" s="11"/>
      <c r="B21" s="49">
        <v>11.09</v>
      </c>
      <c r="C21" s="58" t="s">
        <v>255</v>
      </c>
      <c r="D21" s="69">
        <v>100</v>
      </c>
      <c r="E21" s="96">
        <v>99.936594257304193</v>
      </c>
      <c r="F21" s="96">
        <v>102.329962422786</v>
      </c>
      <c r="G21" s="96">
        <v>97.550892627201407</v>
      </c>
      <c r="H21" s="96">
        <v>96.080003285378396</v>
      </c>
      <c r="I21" s="96">
        <v>96.080003285378396</v>
      </c>
      <c r="J21" s="96">
        <v>97.233478502383207</v>
      </c>
      <c r="K21" s="96">
        <v>97.719829087737494</v>
      </c>
      <c r="L21" s="96">
        <v>98.669944994457595</v>
      </c>
      <c r="M21" s="96">
        <v>98.758166290632801</v>
      </c>
      <c r="N21" s="96">
        <v>98.738564369775801</v>
      </c>
      <c r="O21" s="96">
        <v>98.406673644952306</v>
      </c>
      <c r="P21" s="96">
        <v>98.803379208207701</v>
      </c>
      <c r="Q21" s="96">
        <v>97.023719541486699</v>
      </c>
      <c r="R21" s="96">
        <v>97.391123628408707</v>
      </c>
      <c r="S21" s="96">
        <v>95.370188744787598</v>
      </c>
      <c r="T21" s="96">
        <v>94.912365709490601</v>
      </c>
      <c r="U21" s="96">
        <v>96.220977929390997</v>
      </c>
      <c r="V21" s="96">
        <v>96.516609485469402</v>
      </c>
      <c r="W21" s="96">
        <v>93.874341196713999</v>
      </c>
      <c r="X21" s="96">
        <v>92.457820332551506</v>
      </c>
      <c r="Y21" s="96">
        <v>93.962501310481997</v>
      </c>
      <c r="Z21" s="96">
        <v>93.819493159612307</v>
      </c>
      <c r="AA21" s="96">
        <v>94.753995588998194</v>
      </c>
      <c r="AB21" s="96">
        <v>93.2147454970453</v>
      </c>
      <c r="AC21" s="96">
        <v>90.715769479784001</v>
      </c>
      <c r="AD21" s="96">
        <v>91.842285808271896</v>
      </c>
      <c r="AE21" s="96">
        <v>91.436543571432296</v>
      </c>
      <c r="AF21" s="96">
        <v>92.916427625236096</v>
      </c>
      <c r="AG21" s="96">
        <v>92.715807113438501</v>
      </c>
      <c r="AH21" s="96">
        <v>94.258880286466095</v>
      </c>
      <c r="AI21" s="96">
        <v>92.390501857866695</v>
      </c>
      <c r="AJ21" s="96">
        <v>94.271092485279993</v>
      </c>
      <c r="AK21" s="96">
        <v>85.065493647571003</v>
      </c>
      <c r="AL21" s="96">
        <v>82.375741686486705</v>
      </c>
      <c r="AM21" s="96">
        <v>82.846768048294294</v>
      </c>
      <c r="AN21" s="96">
        <v>84.086913084852</v>
      </c>
      <c r="AO21" s="96">
        <v>84.086913084852</v>
      </c>
      <c r="AP21" s="96">
        <v>84.310281686148798</v>
      </c>
      <c r="AQ21" s="96">
        <v>85.487734043619298</v>
      </c>
      <c r="AR21" s="96">
        <v>84.124453517001101</v>
      </c>
      <c r="AS21" s="96">
        <v>84.120631854555796</v>
      </c>
      <c r="AT21" s="96">
        <v>84.269506681724096</v>
      </c>
      <c r="AU21" s="96">
        <v>84.453927193862995</v>
      </c>
      <c r="AV21" s="96">
        <v>84.850280112224198</v>
      </c>
      <c r="AW21" s="96">
        <v>86.058431431206103</v>
      </c>
      <c r="AX21" s="96">
        <v>90.824348172789797</v>
      </c>
      <c r="AY21" s="96">
        <v>90.937560425395205</v>
      </c>
      <c r="AZ21" s="96">
        <v>90.043327726202406</v>
      </c>
      <c r="BA21" s="96">
        <v>89.849467866837003</v>
      </c>
      <c r="BB21" s="96">
        <v>89.849287549113797</v>
      </c>
      <c r="BC21" s="96">
        <v>93.014826277048101</v>
      </c>
      <c r="BD21" s="96">
        <v>91.566672313783599</v>
      </c>
      <c r="BE21" s="96">
        <v>91.566672313783599</v>
      </c>
      <c r="BF21" s="96">
        <v>93.287686116693706</v>
      </c>
    </row>
    <row r="22" spans="1:58" x14ac:dyDescent="0.2">
      <c r="A22" s="11"/>
      <c r="B22" s="51" t="s">
        <v>91</v>
      </c>
      <c r="C22" s="58" t="s">
        <v>244</v>
      </c>
      <c r="D22" s="69">
        <v>100</v>
      </c>
      <c r="E22" s="96">
        <v>100</v>
      </c>
      <c r="F22" s="96">
        <v>100</v>
      </c>
      <c r="G22" s="96">
        <v>120.48174275733</v>
      </c>
      <c r="H22" s="96">
        <v>120.48174275733</v>
      </c>
      <c r="I22" s="96">
        <v>120.48174275733</v>
      </c>
      <c r="J22" s="96">
        <v>121.586546508135</v>
      </c>
      <c r="K22" s="96">
        <v>121.586546508135</v>
      </c>
      <c r="L22" s="96">
        <v>121.586546508135</v>
      </c>
      <c r="M22" s="96">
        <v>121.586546508135</v>
      </c>
      <c r="N22" s="96">
        <v>121.837077617926</v>
      </c>
      <c r="O22" s="96">
        <v>121.837077617926</v>
      </c>
      <c r="P22" s="96">
        <v>121.837077617926</v>
      </c>
      <c r="Q22" s="96">
        <v>121.837077617926</v>
      </c>
      <c r="R22" s="96">
        <v>121.837077617926</v>
      </c>
      <c r="S22" s="96">
        <v>121.837077617926</v>
      </c>
      <c r="T22" s="96">
        <v>121.837077617926</v>
      </c>
      <c r="U22" s="96">
        <v>121.836789293553</v>
      </c>
      <c r="V22" s="96">
        <v>121.836789293553</v>
      </c>
      <c r="W22" s="96">
        <v>121.837077617926</v>
      </c>
      <c r="X22" s="96">
        <v>121.837077617926</v>
      </c>
      <c r="Y22" s="96">
        <v>121.837077617926</v>
      </c>
      <c r="Z22" s="96">
        <v>121.837077617926</v>
      </c>
      <c r="AA22" s="96">
        <v>121.837077617926</v>
      </c>
      <c r="AB22" s="96">
        <v>121.837077617926</v>
      </c>
      <c r="AC22" s="96">
        <v>121.837077617926</v>
      </c>
      <c r="AD22" s="96">
        <v>121.837077617926</v>
      </c>
      <c r="AE22" s="96">
        <v>121.836919127417</v>
      </c>
      <c r="AF22" s="96">
        <v>121.836919127417</v>
      </c>
      <c r="AG22" s="96">
        <v>121.836919127417</v>
      </c>
      <c r="AH22" s="96">
        <v>121.836919127417</v>
      </c>
      <c r="AI22" s="96">
        <v>121.836919127417</v>
      </c>
      <c r="AJ22" s="96">
        <v>121.836919127417</v>
      </c>
      <c r="AK22" s="96">
        <v>121.836919127417</v>
      </c>
      <c r="AL22" s="96">
        <v>121.836919127417</v>
      </c>
      <c r="AM22" s="96">
        <v>122.86423398954901</v>
      </c>
      <c r="AN22" s="96">
        <v>122.86423398954901</v>
      </c>
      <c r="AO22" s="96">
        <v>122.86423398954901</v>
      </c>
      <c r="AP22" s="96">
        <v>122.86423398954901</v>
      </c>
      <c r="AQ22" s="96">
        <v>122.86423398954901</v>
      </c>
      <c r="AR22" s="96">
        <v>122.86423398954901</v>
      </c>
      <c r="AS22" s="96">
        <v>122.86423398954901</v>
      </c>
      <c r="AT22" s="96">
        <v>122.86423398954901</v>
      </c>
      <c r="AU22" s="96">
        <v>122.86423398954901</v>
      </c>
      <c r="AV22" s="96">
        <v>122.86423398954901</v>
      </c>
      <c r="AW22" s="96">
        <v>122.86423398954901</v>
      </c>
      <c r="AX22" s="96">
        <v>122.86423398954901</v>
      </c>
      <c r="AY22" s="96">
        <v>122.86423398954901</v>
      </c>
      <c r="AZ22" s="96">
        <v>122.86423398954901</v>
      </c>
      <c r="BA22" s="96">
        <v>129.11926326821001</v>
      </c>
      <c r="BB22" s="96">
        <v>129.11897532969999</v>
      </c>
      <c r="BC22" s="96">
        <v>129.119263268211</v>
      </c>
      <c r="BD22" s="96">
        <v>129.119263268211</v>
      </c>
      <c r="BE22" s="96">
        <v>129.119263268211</v>
      </c>
      <c r="BF22" s="96">
        <v>133.13678864864599</v>
      </c>
    </row>
    <row r="23" spans="1:58" x14ac:dyDescent="0.2">
      <c r="A23" s="11"/>
      <c r="B23" s="49">
        <v>11.11</v>
      </c>
      <c r="C23" s="58" t="s">
        <v>256</v>
      </c>
      <c r="D23" s="69">
        <v>99.999999999999901</v>
      </c>
      <c r="E23" s="96">
        <v>99.999999999999901</v>
      </c>
      <c r="F23" s="96">
        <v>98.218489739815993</v>
      </c>
      <c r="G23" s="96">
        <v>96.886628072461804</v>
      </c>
      <c r="H23" s="96">
        <v>97.086258152820307</v>
      </c>
      <c r="I23" s="96">
        <v>98.300700711474306</v>
      </c>
      <c r="J23" s="96">
        <v>97.604174088340997</v>
      </c>
      <c r="K23" s="96">
        <v>97.111966404884896</v>
      </c>
      <c r="L23" s="96">
        <v>97.712447287331301</v>
      </c>
      <c r="M23" s="96">
        <v>96.922082212668698</v>
      </c>
      <c r="N23" s="96">
        <v>98.605279748693306</v>
      </c>
      <c r="O23" s="96">
        <v>99.349374309126702</v>
      </c>
      <c r="P23" s="96">
        <v>99.719233751509705</v>
      </c>
      <c r="Q23" s="96">
        <v>99.768329415422102</v>
      </c>
      <c r="R23" s="96">
        <v>99.693444268264599</v>
      </c>
      <c r="S23" s="96">
        <v>103.51294663739699</v>
      </c>
      <c r="T23" s="96">
        <v>104.49707666519799</v>
      </c>
      <c r="U23" s="96">
        <v>103.586433801382</v>
      </c>
      <c r="V23" s="96">
        <v>103.035993136367</v>
      </c>
      <c r="W23" s="96">
        <v>104.43648943498501</v>
      </c>
      <c r="X23" s="96">
        <v>105.210555462912</v>
      </c>
      <c r="Y23" s="96">
        <v>104.46295282586399</v>
      </c>
      <c r="Z23" s="96">
        <v>103.937027840415</v>
      </c>
      <c r="AA23" s="96">
        <v>104.92583237393301</v>
      </c>
      <c r="AB23" s="96">
        <v>104.70814034171001</v>
      </c>
      <c r="AC23" s="96">
        <v>103.90261157747899</v>
      </c>
      <c r="AD23" s="96">
        <v>103.789681835202</v>
      </c>
      <c r="AE23" s="96">
        <v>104.960953874696</v>
      </c>
      <c r="AF23" s="96">
        <v>104.63090760087</v>
      </c>
      <c r="AG23" s="96">
        <v>103.75310131662</v>
      </c>
      <c r="AH23" s="96">
        <v>109.69035266486</v>
      </c>
      <c r="AI23" s="96">
        <v>106.811776162551</v>
      </c>
      <c r="AJ23" s="96">
        <v>105.667957713782</v>
      </c>
      <c r="AK23" s="96">
        <v>105.66885195891</v>
      </c>
      <c r="AL23" s="96">
        <v>108.026997736757</v>
      </c>
      <c r="AM23" s="96">
        <v>108.45102806742401</v>
      </c>
      <c r="AN23" s="96">
        <v>107.086414823317</v>
      </c>
      <c r="AO23" s="96">
        <v>107.574124624983</v>
      </c>
      <c r="AP23" s="96">
        <v>109.15191576288601</v>
      </c>
      <c r="AQ23" s="96">
        <v>114.35939281939901</v>
      </c>
      <c r="AR23" s="96">
        <v>113.256451459228</v>
      </c>
      <c r="AS23" s="96">
        <v>112.933400829438</v>
      </c>
      <c r="AT23" s="96">
        <v>114.699243960858</v>
      </c>
      <c r="AU23" s="96">
        <v>114.14786927679501</v>
      </c>
      <c r="AV23" s="96">
        <v>113.848237503855</v>
      </c>
      <c r="AW23" s="96">
        <v>116.59601766008601</v>
      </c>
      <c r="AX23" s="96">
        <v>116.78240920303</v>
      </c>
      <c r="AY23" s="96">
        <v>122.07459263729901</v>
      </c>
      <c r="AZ23" s="96">
        <v>123.863184283032</v>
      </c>
      <c r="BA23" s="96">
        <v>127.18414893884599</v>
      </c>
      <c r="BB23" s="96">
        <v>128.56870072306</v>
      </c>
      <c r="BC23" s="96">
        <v>132.04528604686999</v>
      </c>
      <c r="BD23" s="96">
        <v>129.93363251541399</v>
      </c>
      <c r="BE23" s="96">
        <v>129.423241121964</v>
      </c>
      <c r="BF23" s="96">
        <v>131.779905288413</v>
      </c>
    </row>
    <row r="24" spans="1:58" x14ac:dyDescent="0.2">
      <c r="A24" s="11"/>
      <c r="B24" s="49">
        <v>11.12</v>
      </c>
      <c r="C24" s="58" t="s">
        <v>257</v>
      </c>
      <c r="D24" s="69">
        <v>100</v>
      </c>
      <c r="E24" s="96">
        <v>100</v>
      </c>
      <c r="F24" s="96">
        <v>100.102592791912</v>
      </c>
      <c r="G24" s="96">
        <v>99.836771205764094</v>
      </c>
      <c r="H24" s="96">
        <v>99.138259478776604</v>
      </c>
      <c r="I24" s="96">
        <v>99.841279714531794</v>
      </c>
      <c r="J24" s="96">
        <v>100.293058296662</v>
      </c>
      <c r="K24" s="96">
        <v>100.465661137498</v>
      </c>
      <c r="L24" s="96">
        <v>101.82597591079799</v>
      </c>
      <c r="M24" s="96">
        <v>102.254294032827</v>
      </c>
      <c r="N24" s="96">
        <v>101.67650561955</v>
      </c>
      <c r="O24" s="96">
        <v>102.30437052017299</v>
      </c>
      <c r="P24" s="96">
        <v>101.91931704308701</v>
      </c>
      <c r="Q24" s="96">
        <v>100.477685062459</v>
      </c>
      <c r="R24" s="96">
        <v>100.496284668161</v>
      </c>
      <c r="S24" s="96">
        <v>100.960587706898</v>
      </c>
      <c r="T24" s="96">
        <v>101.184776572549</v>
      </c>
      <c r="U24" s="96">
        <v>101.904517983152</v>
      </c>
      <c r="V24" s="96">
        <v>102.40726962486301</v>
      </c>
      <c r="W24" s="96">
        <v>101.79871561393399</v>
      </c>
      <c r="X24" s="96">
        <v>101.50555271833301</v>
      </c>
      <c r="Y24" s="96">
        <v>101.797085350891</v>
      </c>
      <c r="Z24" s="96">
        <v>101.929487318433</v>
      </c>
      <c r="AA24" s="96">
        <v>101.852784574537</v>
      </c>
      <c r="AB24" s="96">
        <v>102.044362173447</v>
      </c>
      <c r="AC24" s="96">
        <v>102.74015294222301</v>
      </c>
      <c r="AD24" s="96">
        <v>102.749874471577</v>
      </c>
      <c r="AE24" s="96">
        <v>103.521707599858</v>
      </c>
      <c r="AF24" s="96">
        <v>103.781589967419</v>
      </c>
      <c r="AG24" s="96">
        <v>103.762261130399</v>
      </c>
      <c r="AH24" s="96">
        <v>103.670573861805</v>
      </c>
      <c r="AI24" s="96">
        <v>104.072361723873</v>
      </c>
      <c r="AJ24" s="96">
        <v>104.049672464816</v>
      </c>
      <c r="AK24" s="96">
        <v>104.135718672328</v>
      </c>
      <c r="AL24" s="96">
        <v>106.466425093938</v>
      </c>
      <c r="AM24" s="96">
        <v>105.28496950152601</v>
      </c>
      <c r="AN24" s="96">
        <v>102.384812769291</v>
      </c>
      <c r="AO24" s="96">
        <v>102.092915427489</v>
      </c>
      <c r="AP24" s="96">
        <v>102.235774615374</v>
      </c>
      <c r="AQ24" s="96">
        <v>103.759900119568</v>
      </c>
      <c r="AR24" s="96">
        <v>104.539170955561</v>
      </c>
      <c r="AS24" s="96">
        <v>105.698552453299</v>
      </c>
      <c r="AT24" s="96">
        <v>107.087310664002</v>
      </c>
      <c r="AU24" s="96">
        <v>108.187413713024</v>
      </c>
      <c r="AV24" s="96">
        <v>108.345264842359</v>
      </c>
      <c r="AW24" s="96">
        <v>106.309445530967</v>
      </c>
      <c r="AX24" s="96">
        <v>102.56388020396101</v>
      </c>
      <c r="AY24" s="96">
        <v>105.456310982009</v>
      </c>
      <c r="AZ24" s="96">
        <v>105.188472655292</v>
      </c>
      <c r="BA24" s="96">
        <v>120.100058553279</v>
      </c>
      <c r="BB24" s="96">
        <v>118.663863179654</v>
      </c>
      <c r="BC24" s="96">
        <v>119.933740903531</v>
      </c>
      <c r="BD24" s="96">
        <v>120.122915830088</v>
      </c>
      <c r="BE24" s="96">
        <v>124.587502396698</v>
      </c>
      <c r="BF24" s="96">
        <v>130.10511246028</v>
      </c>
    </row>
    <row r="25" spans="1:58" s="3" customFormat="1" x14ac:dyDescent="0.2">
      <c r="A25" s="113"/>
      <c r="B25" s="57"/>
      <c r="C25" s="58" t="s">
        <v>80</v>
      </c>
      <c r="D25" s="69">
        <v>100</v>
      </c>
      <c r="E25" s="114">
        <v>100.336638686988</v>
      </c>
      <c r="F25" s="114">
        <v>100.715660323452</v>
      </c>
      <c r="G25" s="114">
        <v>103.030677465658</v>
      </c>
      <c r="H25" s="114">
        <v>104.649745254705</v>
      </c>
      <c r="I25" s="114">
        <v>104.860546539616</v>
      </c>
      <c r="J25" s="114">
        <v>106.13750626806301</v>
      </c>
      <c r="K25" s="114">
        <v>107.52923384694</v>
      </c>
      <c r="L25" s="114">
        <v>107.212202716912</v>
      </c>
      <c r="M25" s="114">
        <v>107.91499006579799</v>
      </c>
      <c r="N25" s="114">
        <v>106.859210151998</v>
      </c>
      <c r="O25" s="114">
        <v>107.159124484245</v>
      </c>
      <c r="P25" s="114">
        <v>107.147805612144</v>
      </c>
      <c r="Q25" s="114">
        <v>107.719618631855</v>
      </c>
      <c r="R25" s="114">
        <v>106.93454060829799</v>
      </c>
      <c r="S25" s="114">
        <v>107.970764099411</v>
      </c>
      <c r="T25" s="114">
        <v>107.235254369986</v>
      </c>
      <c r="U25" s="114">
        <v>107.677733342872</v>
      </c>
      <c r="V25" s="114">
        <v>106.758252499897</v>
      </c>
      <c r="W25" s="114">
        <v>106.974291840904</v>
      </c>
      <c r="X25" s="114">
        <v>106.59651594979</v>
      </c>
      <c r="Y25" s="114">
        <v>106.32445601769</v>
      </c>
      <c r="Z25" s="114">
        <v>106.440574684982</v>
      </c>
      <c r="AA25" s="114">
        <v>105.145317903695</v>
      </c>
      <c r="AB25" s="114">
        <v>103.969293114303</v>
      </c>
      <c r="AC25" s="114">
        <v>105.68938711200801</v>
      </c>
      <c r="AD25" s="114">
        <v>105.678658304911</v>
      </c>
      <c r="AE25" s="114">
        <v>106.954747987994</v>
      </c>
      <c r="AF25" s="114">
        <v>106.605957354689</v>
      </c>
      <c r="AG25" s="114">
        <v>106.378780770408</v>
      </c>
      <c r="AH25" s="114">
        <v>108.38553292189</v>
      </c>
      <c r="AI25" s="114">
        <v>107.692203850833</v>
      </c>
      <c r="AJ25" s="114">
        <v>107.21149091850999</v>
      </c>
      <c r="AK25" s="114">
        <v>106.55839975042301</v>
      </c>
      <c r="AL25" s="114">
        <v>107.91047411221599</v>
      </c>
      <c r="AM25" s="114">
        <v>107.99379225723</v>
      </c>
      <c r="AN25" s="114">
        <v>107.67988237431101</v>
      </c>
      <c r="AO25" s="114">
        <v>108.577158545571</v>
      </c>
      <c r="AP25" s="114">
        <v>108.617677791321</v>
      </c>
      <c r="AQ25" s="114">
        <v>108.700694087825</v>
      </c>
      <c r="AR25" s="114">
        <v>107.188435999928</v>
      </c>
      <c r="AS25" s="114">
        <v>107.441928396412</v>
      </c>
      <c r="AT25" s="114">
        <v>107.486640837615</v>
      </c>
      <c r="AU25" s="114">
        <v>108.93645066259801</v>
      </c>
      <c r="AV25" s="114">
        <v>110.228369390502</v>
      </c>
      <c r="AW25" s="114">
        <v>109.676954602134</v>
      </c>
      <c r="AX25" s="114">
        <v>109.711375635957</v>
      </c>
      <c r="AY25" s="114">
        <v>110.651186462486</v>
      </c>
      <c r="AZ25" s="114">
        <v>112.822370679291</v>
      </c>
      <c r="BA25" s="114">
        <v>118.464431344969</v>
      </c>
      <c r="BB25" s="114">
        <v>120.989450767482</v>
      </c>
      <c r="BC25" s="114">
        <v>119.66979661650301</v>
      </c>
      <c r="BD25" s="114">
        <v>118.902722598236</v>
      </c>
      <c r="BE25" s="114">
        <v>119.879721709709</v>
      </c>
      <c r="BF25" s="114">
        <v>120.24008851449599</v>
      </c>
    </row>
    <row r="26" spans="1:58" x14ac:dyDescent="0.2">
      <c r="A26" s="11"/>
      <c r="B26" s="11"/>
      <c r="C26" s="11"/>
      <c r="D26" s="113"/>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row>
    <row r="27" spans="1:58" x14ac:dyDescent="0.2">
      <c r="A27" s="11"/>
      <c r="B27" s="112" t="s">
        <v>104</v>
      </c>
      <c r="C27" s="68"/>
      <c r="D27" s="112"/>
      <c r="E27" s="93"/>
      <c r="F27" s="115"/>
      <c r="G27" s="93"/>
      <c r="H27" s="115"/>
      <c r="I27" s="93"/>
      <c r="J27" s="115"/>
      <c r="K27" s="93"/>
      <c r="L27" s="115"/>
      <c r="M27" s="93"/>
      <c r="N27" s="115"/>
      <c r="O27" s="93"/>
      <c r="P27" s="115"/>
      <c r="Q27" s="93"/>
      <c r="R27" s="115"/>
      <c r="S27" s="93"/>
      <c r="T27" s="115"/>
      <c r="U27" s="93"/>
      <c r="V27" s="115"/>
      <c r="W27" s="93"/>
      <c r="X27" s="115"/>
      <c r="Y27" s="93"/>
      <c r="Z27" s="115"/>
      <c r="AA27" s="93"/>
      <c r="AB27" s="115"/>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row>
    <row r="28" spans="1:58" ht="4.5" customHeight="1" x14ac:dyDescent="0.2">
      <c r="A28" s="11"/>
      <c r="B28" s="11"/>
      <c r="C28" s="11"/>
      <c r="D28" s="113"/>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row>
    <row r="29" spans="1:58" s="11" customFormat="1" x14ac:dyDescent="0.2">
      <c r="B29" s="49">
        <v>11.01</v>
      </c>
      <c r="C29" s="58" t="s">
        <v>247</v>
      </c>
      <c r="D29" s="116"/>
      <c r="E29" s="98">
        <v>0.38031143586799487</v>
      </c>
      <c r="F29" s="98">
        <v>-0.13588564930597719</v>
      </c>
      <c r="G29" s="98">
        <v>1.9525422226990825</v>
      </c>
      <c r="H29" s="98">
        <v>1.4598191790007213</v>
      </c>
      <c r="I29" s="98">
        <v>0.34416322835809854</v>
      </c>
      <c r="J29" s="98">
        <v>4.8105074455341876</v>
      </c>
      <c r="K29" s="98">
        <v>-0.94400647916207081</v>
      </c>
      <c r="L29" s="98">
        <v>-0.12173725193202287</v>
      </c>
      <c r="M29" s="98">
        <v>1.6599459607423341</v>
      </c>
      <c r="N29" s="98">
        <v>3.8696571176816477E-2</v>
      </c>
      <c r="O29" s="98">
        <v>-0.77613927433785479</v>
      </c>
      <c r="P29" s="98">
        <v>0.85189394536821206</v>
      </c>
      <c r="Q29" s="98">
        <v>0.36927308930063646</v>
      </c>
      <c r="R29" s="98">
        <v>0.71821780293112136</v>
      </c>
      <c r="S29" s="98">
        <v>1.6162861723644333</v>
      </c>
      <c r="T29" s="98">
        <v>-0.29204661288450301</v>
      </c>
      <c r="U29" s="98">
        <v>0.98052783973981272</v>
      </c>
      <c r="V29" s="98">
        <v>-1.7733346976173945</v>
      </c>
      <c r="W29" s="98">
        <v>2.0294147656445354</v>
      </c>
      <c r="X29" s="98">
        <v>-1.6163133751011902</v>
      </c>
      <c r="Y29" s="98">
        <v>0.34141323058179934</v>
      </c>
      <c r="Z29" s="98">
        <v>9.2976842588034805E-2</v>
      </c>
      <c r="AA29" s="98">
        <v>-0.62977354613150383</v>
      </c>
      <c r="AB29" s="98">
        <v>-0.40100191526773232</v>
      </c>
      <c r="AC29" s="98">
        <v>-1.9802874543305506E-2</v>
      </c>
      <c r="AD29" s="98">
        <v>0.83878109177807303</v>
      </c>
      <c r="AE29" s="98">
        <v>0.24236388044561563</v>
      </c>
      <c r="AF29" s="98">
        <v>0.17941536943858546</v>
      </c>
      <c r="AG29" s="98">
        <v>0.17523949945746606</v>
      </c>
      <c r="AH29" s="98">
        <v>0.91845754764929655</v>
      </c>
      <c r="AI29" s="98">
        <v>7.8637499626154711E-2</v>
      </c>
      <c r="AJ29" s="98">
        <v>-1.7066937218568643</v>
      </c>
      <c r="AK29" s="98">
        <v>1.6179544318201418</v>
      </c>
      <c r="AL29" s="98">
        <v>2.649942037690912</v>
      </c>
      <c r="AM29" s="98">
        <v>0.43174616151979905</v>
      </c>
      <c r="AN29" s="98">
        <v>-0.43092308753794017</v>
      </c>
      <c r="AO29" s="98">
        <v>7.7010798461407209E-2</v>
      </c>
      <c r="AP29" s="98">
        <v>-0.76904254117594228</v>
      </c>
      <c r="AQ29" s="98">
        <v>0.858043779187182</v>
      </c>
      <c r="AR29" s="98">
        <v>1.8235952760172682</v>
      </c>
      <c r="AS29" s="98">
        <v>-1.5249004343131143</v>
      </c>
      <c r="AT29" s="98">
        <v>-1.1578181373274148</v>
      </c>
      <c r="AU29" s="98">
        <v>2.8917248149335792</v>
      </c>
      <c r="AV29" s="98">
        <v>-0.29877769866699505</v>
      </c>
      <c r="AW29" s="98">
        <v>2.4960813613857966</v>
      </c>
      <c r="AX29" s="98">
        <v>1.9753258134628235</v>
      </c>
      <c r="AY29" s="98">
        <v>0.84599239417637551</v>
      </c>
      <c r="AZ29" s="98">
        <v>2.422954065002056</v>
      </c>
      <c r="BA29" s="98">
        <v>9.325073176086013</v>
      </c>
      <c r="BB29" s="98">
        <v>2.0982475690931106</v>
      </c>
      <c r="BC29" s="98">
        <v>0.15227932156280113</v>
      </c>
      <c r="BD29" s="98">
        <v>0.38939710746422046</v>
      </c>
      <c r="BE29" s="98">
        <v>1.5553041123722271</v>
      </c>
      <c r="BF29" s="98">
        <v>2.4019860592805737</v>
      </c>
    </row>
    <row r="30" spans="1:58" x14ac:dyDescent="0.2">
      <c r="A30" s="11"/>
      <c r="B30" s="49">
        <v>11.02</v>
      </c>
      <c r="C30" s="58" t="s">
        <v>248</v>
      </c>
      <c r="D30" s="116"/>
      <c r="E30" s="98">
        <v>-0.97036474775750037</v>
      </c>
      <c r="F30" s="98">
        <v>3.0405100346073528</v>
      </c>
      <c r="G30" s="98">
        <v>-0.35856085806930243</v>
      </c>
      <c r="H30" s="98">
        <v>7.2160021035981421</v>
      </c>
      <c r="I30" s="98">
        <v>5.2629759333125534</v>
      </c>
      <c r="J30" s="98">
        <v>-0.88734952399407185</v>
      </c>
      <c r="K30" s="98">
        <v>-0.20010702476974429</v>
      </c>
      <c r="L30" s="98">
        <v>-0.39833754663228466</v>
      </c>
      <c r="M30" s="98">
        <v>2.4545287209674336</v>
      </c>
      <c r="N30" s="98">
        <v>-1.9856363293856589</v>
      </c>
      <c r="O30" s="98">
        <v>0.5258412709014797</v>
      </c>
      <c r="P30" s="98">
        <v>3.5052495326916335</v>
      </c>
      <c r="Q30" s="98">
        <v>0.19090297217652086</v>
      </c>
      <c r="R30" s="98">
        <v>0</v>
      </c>
      <c r="S30" s="98">
        <v>0.74107552019167322</v>
      </c>
      <c r="T30" s="98">
        <v>0.43082231300892415</v>
      </c>
      <c r="U30" s="98">
        <v>-0.10564535316407236</v>
      </c>
      <c r="V30" s="98">
        <v>0</v>
      </c>
      <c r="W30" s="98">
        <v>-0.27865129859274429</v>
      </c>
      <c r="X30" s="98">
        <v>-0.87881879603044166</v>
      </c>
      <c r="Y30" s="98">
        <v>2.2717907255807246</v>
      </c>
      <c r="Z30" s="98">
        <v>-1.3950246539794584</v>
      </c>
      <c r="AA30" s="98">
        <v>0.21616633442202454</v>
      </c>
      <c r="AB30" s="98">
        <v>-3.9451090342874133E-2</v>
      </c>
      <c r="AC30" s="98">
        <v>0.96698077917399816</v>
      </c>
      <c r="AD30" s="98">
        <v>6.1433799212062726E-2</v>
      </c>
      <c r="AE30" s="98">
        <v>0.18634206866691178</v>
      </c>
      <c r="AF30" s="98">
        <v>1.2304298110907692</v>
      </c>
      <c r="AG30" s="98">
        <v>0.2412141366057178</v>
      </c>
      <c r="AH30" s="98">
        <v>0.93080361914194742</v>
      </c>
      <c r="AI30" s="98">
        <v>4.8773869222077642E-3</v>
      </c>
      <c r="AJ30" s="98">
        <v>-0.84240877678079984</v>
      </c>
      <c r="AK30" s="98">
        <v>-0.46086605130934744</v>
      </c>
      <c r="AL30" s="98">
        <v>2.7769488736314014</v>
      </c>
      <c r="AM30" s="98">
        <v>1.3236162307598789</v>
      </c>
      <c r="AN30" s="98">
        <v>-0.8321311435527744</v>
      </c>
      <c r="AO30" s="98">
        <v>0.65085868028702132</v>
      </c>
      <c r="AP30" s="98">
        <v>1.757688406622457</v>
      </c>
      <c r="AQ30" s="98">
        <v>5.9718197228449697E-2</v>
      </c>
      <c r="AR30" s="98">
        <v>1.2593246757840062</v>
      </c>
      <c r="AS30" s="98">
        <v>0.34444347068068965</v>
      </c>
      <c r="AT30" s="98">
        <v>-4.4855050252151658</v>
      </c>
      <c r="AU30" s="98">
        <v>0.63432392804811055</v>
      </c>
      <c r="AV30" s="98">
        <v>0.72387667033382441</v>
      </c>
      <c r="AW30" s="98">
        <v>0</v>
      </c>
      <c r="AX30" s="98">
        <v>1.7179735072074371</v>
      </c>
      <c r="AY30" s="98">
        <v>0.66664018227720512</v>
      </c>
      <c r="AZ30" s="98">
        <v>2.2829488642445792</v>
      </c>
      <c r="BA30" s="98">
        <v>9.5931828804740089</v>
      </c>
      <c r="BB30" s="98">
        <v>4.6699276191622552</v>
      </c>
      <c r="BC30" s="98">
        <v>2.3152546763345847</v>
      </c>
      <c r="BD30" s="98">
        <v>4.6839711463975267</v>
      </c>
      <c r="BE30" s="98">
        <v>-0.78979789005319478</v>
      </c>
      <c r="BF30" s="98">
        <v>4.9848243194690466E-2</v>
      </c>
    </row>
    <row r="31" spans="1:58" x14ac:dyDescent="0.2">
      <c r="A31" s="11"/>
      <c r="B31" s="49">
        <v>11.03</v>
      </c>
      <c r="C31" s="58" t="s">
        <v>249</v>
      </c>
      <c r="D31" s="116"/>
      <c r="E31" s="98">
        <v>0.95783239566199552</v>
      </c>
      <c r="F31" s="98">
        <v>0</v>
      </c>
      <c r="G31" s="98">
        <v>0</v>
      </c>
      <c r="H31" s="98">
        <v>1.5086250817033664</v>
      </c>
      <c r="I31" s="98">
        <v>0</v>
      </c>
      <c r="J31" s="98">
        <v>7.3153122803465309E-2</v>
      </c>
      <c r="K31" s="98">
        <v>1.721504993948171</v>
      </c>
      <c r="L31" s="98">
        <v>1.5165826937474789</v>
      </c>
      <c r="M31" s="98">
        <v>3.8511125943696496</v>
      </c>
      <c r="N31" s="98">
        <v>0.89185087612768055</v>
      </c>
      <c r="O31" s="98">
        <v>0.36738245488081522</v>
      </c>
      <c r="P31" s="98">
        <v>1.8533773526654116</v>
      </c>
      <c r="Q31" s="98">
        <v>1.1058592426031566</v>
      </c>
      <c r="R31" s="98">
        <v>5.74829606670594E-2</v>
      </c>
      <c r="S31" s="98">
        <v>-0.89306040780039664</v>
      </c>
      <c r="T31" s="98">
        <v>-2.5990629769992091</v>
      </c>
      <c r="U31" s="98">
        <v>1.9634176794251528</v>
      </c>
      <c r="V31" s="98">
        <v>-6.3557980768102205</v>
      </c>
      <c r="W31" s="98">
        <v>0.28868644079732525</v>
      </c>
      <c r="X31" s="98">
        <v>-2.3916652547510998E-2</v>
      </c>
      <c r="Y31" s="98">
        <v>-0.96765568318180495</v>
      </c>
      <c r="Z31" s="98">
        <v>-1.62274845127432</v>
      </c>
      <c r="AA31" s="98">
        <v>0</v>
      </c>
      <c r="AB31" s="98">
        <v>5.436657860722419</v>
      </c>
      <c r="AC31" s="98">
        <v>0.32018935145638477</v>
      </c>
      <c r="AD31" s="98">
        <v>0.15104678917546202</v>
      </c>
      <c r="AE31" s="98">
        <v>-2.5624915638764625</v>
      </c>
      <c r="AF31" s="98">
        <v>-2.5258903952690077</v>
      </c>
      <c r="AG31" s="98">
        <v>0.11220698079400569</v>
      </c>
      <c r="AH31" s="98">
        <v>-0.88244032071500189</v>
      </c>
      <c r="AI31" s="98">
        <v>1.6959062282973476</v>
      </c>
      <c r="AJ31" s="98">
        <v>1.1457025317066469</v>
      </c>
      <c r="AK31" s="98">
        <v>0.29549972044398798</v>
      </c>
      <c r="AL31" s="98">
        <v>3.873568337170382</v>
      </c>
      <c r="AM31" s="98">
        <v>0.16158626280287067</v>
      </c>
      <c r="AN31" s="98">
        <v>-1.179567648380633</v>
      </c>
      <c r="AO31" s="98">
        <v>-0.14873411019258548</v>
      </c>
      <c r="AP31" s="98">
        <v>1.5064611908029788</v>
      </c>
      <c r="AQ31" s="98">
        <v>0.14976026080063962</v>
      </c>
      <c r="AR31" s="98">
        <v>-3.6405704520943978</v>
      </c>
      <c r="AS31" s="98">
        <v>0.37120831576821472</v>
      </c>
      <c r="AT31" s="98">
        <v>-2.3159328769808645</v>
      </c>
      <c r="AU31" s="98">
        <v>0.74991981820538234</v>
      </c>
      <c r="AV31" s="98">
        <v>-0.23836481206818855</v>
      </c>
      <c r="AW31" s="98">
        <v>-0.64885793055850771</v>
      </c>
      <c r="AX31" s="98">
        <v>1.782373453844421E-2</v>
      </c>
      <c r="AY31" s="98">
        <v>1.8596302590349556</v>
      </c>
      <c r="AZ31" s="98">
        <v>1.8340697513081167E-2</v>
      </c>
      <c r="BA31" s="98">
        <v>7.9444069920128841</v>
      </c>
      <c r="BB31" s="98">
        <v>2.0818706605286943</v>
      </c>
      <c r="BC31" s="98">
        <v>-2.8951164366757971</v>
      </c>
      <c r="BD31" s="98">
        <v>-2.2030765642646073</v>
      </c>
      <c r="BE31" s="98">
        <v>-0.38432085734954985</v>
      </c>
      <c r="BF31" s="98">
        <v>-0.58931645531485577</v>
      </c>
    </row>
    <row r="32" spans="1:58" x14ac:dyDescent="0.2">
      <c r="A32" s="11"/>
      <c r="B32" s="49">
        <v>11.04</v>
      </c>
      <c r="C32" s="58" t="s">
        <v>250</v>
      </c>
      <c r="D32" s="116"/>
      <c r="E32" s="98">
        <v>4.3815379170993651E-2</v>
      </c>
      <c r="F32" s="98">
        <v>-1.8189043849782514</v>
      </c>
      <c r="G32" s="98">
        <v>0</v>
      </c>
      <c r="H32" s="98">
        <v>2.8395029857273273</v>
      </c>
      <c r="I32" s="98">
        <v>9.056773468857313E-3</v>
      </c>
      <c r="J32" s="98">
        <v>0</v>
      </c>
      <c r="K32" s="98">
        <v>0.26882447622812872</v>
      </c>
      <c r="L32" s="98">
        <v>0</v>
      </c>
      <c r="M32" s="98">
        <v>5.8283224639208632E-2</v>
      </c>
      <c r="N32" s="98">
        <v>0.11422021945930179</v>
      </c>
      <c r="O32" s="98">
        <v>-1.8330849657095816</v>
      </c>
      <c r="P32" s="98">
        <v>-0.47904279086005352</v>
      </c>
      <c r="Q32" s="98">
        <v>-0.17321966822931742</v>
      </c>
      <c r="R32" s="98">
        <v>-4.0838261623066835E-2</v>
      </c>
      <c r="S32" s="98">
        <v>7.0296115374372761E-2</v>
      </c>
      <c r="T32" s="98">
        <v>-1.1731246960465493E-2</v>
      </c>
      <c r="U32" s="98">
        <v>0.12900162540905447</v>
      </c>
      <c r="V32" s="98">
        <v>-0.9601117951843503</v>
      </c>
      <c r="W32" s="98">
        <v>0.82823470993309245</v>
      </c>
      <c r="X32" s="98">
        <v>-1.2369628553876408</v>
      </c>
      <c r="Y32" s="98">
        <v>4.588041308603142E-2</v>
      </c>
      <c r="Z32" s="98">
        <v>-0.51430360491506177</v>
      </c>
      <c r="AA32" s="98">
        <v>0.13768041331199643</v>
      </c>
      <c r="AB32" s="98">
        <v>-1.5163187152919226</v>
      </c>
      <c r="AC32" s="98">
        <v>7.7254534933802133E-2</v>
      </c>
      <c r="AD32" s="98">
        <v>-0.23474318342307626</v>
      </c>
      <c r="AE32" s="98">
        <v>-0.1680601834322461</v>
      </c>
      <c r="AF32" s="98">
        <v>0.12073717527624141</v>
      </c>
      <c r="AG32" s="98">
        <v>-0.93170757553185601</v>
      </c>
      <c r="AH32" s="98">
        <v>0.20650584984983214</v>
      </c>
      <c r="AI32" s="98">
        <v>-0.35585296321797566</v>
      </c>
      <c r="AJ32" s="98">
        <v>-0.21736057435715916</v>
      </c>
      <c r="AK32" s="98">
        <v>2.6790327932697589E-3</v>
      </c>
      <c r="AL32" s="98">
        <v>1.9404837188669297</v>
      </c>
      <c r="AM32" s="98">
        <v>-0.52233613694144754</v>
      </c>
      <c r="AN32" s="98">
        <v>-1.1382686699996583</v>
      </c>
      <c r="AO32" s="98">
        <v>-2.635475580657648E-2</v>
      </c>
      <c r="AP32" s="98">
        <v>-2.2467374822618343E-2</v>
      </c>
      <c r="AQ32" s="98">
        <v>-0.75981842596171434</v>
      </c>
      <c r="AR32" s="98">
        <v>-2.3826140111556806</v>
      </c>
      <c r="AS32" s="98">
        <v>0.59414523349364723</v>
      </c>
      <c r="AT32" s="98">
        <v>0.27741693328500977</v>
      </c>
      <c r="AU32" s="98">
        <v>0.95848202508834102</v>
      </c>
      <c r="AV32" s="98">
        <v>0.13212639417323366</v>
      </c>
      <c r="AW32" s="98">
        <v>3.7219751136768986</v>
      </c>
      <c r="AX32" s="98">
        <v>0.65433874248333534</v>
      </c>
      <c r="AY32" s="98">
        <v>0.38588511341282905</v>
      </c>
      <c r="AZ32" s="98">
        <v>1.1302080159425079</v>
      </c>
      <c r="BA32" s="98">
        <v>6.0995742347668163</v>
      </c>
      <c r="BB32" s="98">
        <v>0.12095391429485618</v>
      </c>
      <c r="BC32" s="98">
        <v>0.13388692294205787</v>
      </c>
      <c r="BD32" s="98">
        <v>-1.4896933695231125</v>
      </c>
      <c r="BE32" s="98">
        <v>0.97865538875026892</v>
      </c>
      <c r="BF32" s="98">
        <v>5.2283190278710721E-2</v>
      </c>
    </row>
    <row r="33" spans="1:58" x14ac:dyDescent="0.2">
      <c r="A33" s="11"/>
      <c r="B33" s="50">
        <v>11.05</v>
      </c>
      <c r="C33" s="58" t="s">
        <v>251</v>
      </c>
      <c r="D33" s="116"/>
      <c r="E33" s="98">
        <v>8.7344661240550039</v>
      </c>
      <c r="F33" s="98">
        <v>-0.89608523292454989</v>
      </c>
      <c r="G33" s="98">
        <v>3.0850761051134281</v>
      </c>
      <c r="H33" s="98">
        <v>-1.4214217409568928</v>
      </c>
      <c r="I33" s="98">
        <v>-1.5470930409447201</v>
      </c>
      <c r="J33" s="98">
        <v>-4.7832285003228898E-2</v>
      </c>
      <c r="K33" s="98">
        <v>4.470684524715181</v>
      </c>
      <c r="L33" s="98">
        <v>6.2935627474787259E-2</v>
      </c>
      <c r="M33" s="98">
        <v>-2.549323129176519</v>
      </c>
      <c r="N33" s="98">
        <v>2.6746037452975009</v>
      </c>
      <c r="O33" s="98">
        <v>-1.0174236196263602</v>
      </c>
      <c r="P33" s="98">
        <v>-2.4320151851366041</v>
      </c>
      <c r="Q33" s="98">
        <v>0.9015683294660326</v>
      </c>
      <c r="R33" s="98">
        <v>5.1035851744428662</v>
      </c>
      <c r="S33" s="98">
        <v>-2.1964305613702297</v>
      </c>
      <c r="T33" s="98">
        <v>-1.486864139192013</v>
      </c>
      <c r="U33" s="98">
        <v>-1.9595685220419281</v>
      </c>
      <c r="V33" s="98">
        <v>-0.25611395640011642</v>
      </c>
      <c r="W33" s="98">
        <v>-4.3190188089026658E-2</v>
      </c>
      <c r="X33" s="98">
        <v>-0.16665155768093201</v>
      </c>
      <c r="Y33" s="98">
        <v>0.50682507100465668</v>
      </c>
      <c r="Z33" s="98">
        <v>-1.4627777307352776</v>
      </c>
      <c r="AA33" s="98">
        <v>0.63194736197360923</v>
      </c>
      <c r="AB33" s="98">
        <v>4.5889603023338967</v>
      </c>
      <c r="AC33" s="98">
        <v>-0.60838091947164019</v>
      </c>
      <c r="AD33" s="98">
        <v>0.39573958427127026</v>
      </c>
      <c r="AE33" s="98">
        <v>0.77129189801135201</v>
      </c>
      <c r="AF33" s="98">
        <v>-0.39494827417815337</v>
      </c>
      <c r="AG33" s="98">
        <v>0.54747595530859472</v>
      </c>
      <c r="AH33" s="98">
        <v>-0.26777429733137881</v>
      </c>
      <c r="AI33" s="98">
        <v>0.45520722911334505</v>
      </c>
      <c r="AJ33" s="98">
        <v>-1.5925475977747812</v>
      </c>
      <c r="AK33" s="98">
        <v>1.152491282477343</v>
      </c>
      <c r="AL33" s="98">
        <v>5.7626791885721351</v>
      </c>
      <c r="AM33" s="98">
        <v>-6.0014994392957579</v>
      </c>
      <c r="AN33" s="98">
        <v>1.7250438315609649</v>
      </c>
      <c r="AO33" s="98">
        <v>-0.24754331497406135</v>
      </c>
      <c r="AP33" s="98">
        <v>-1.527993315840976</v>
      </c>
      <c r="AQ33" s="98">
        <v>0.26821132310611151</v>
      </c>
      <c r="AR33" s="98">
        <v>8.2406183771616182E-2</v>
      </c>
      <c r="AS33" s="98">
        <v>-1.7554778487856657</v>
      </c>
      <c r="AT33" s="98">
        <v>-0.43639501756040228</v>
      </c>
      <c r="AU33" s="98">
        <v>0.40545452635532891</v>
      </c>
      <c r="AV33" s="98">
        <v>0.51507635029045917</v>
      </c>
      <c r="AW33" s="98">
        <v>-2.3221108533100292</v>
      </c>
      <c r="AX33" s="98">
        <v>1.7394775620149849</v>
      </c>
      <c r="AY33" s="98">
        <v>0.42156631318122473</v>
      </c>
      <c r="AZ33" s="98">
        <v>1.6936980437027986</v>
      </c>
      <c r="BA33" s="98">
        <v>8.6013710346589374</v>
      </c>
      <c r="BB33" s="98">
        <v>2.5781195876746228</v>
      </c>
      <c r="BC33" s="98">
        <v>0.64107309103014143</v>
      </c>
      <c r="BD33" s="98">
        <v>-2.7799816207144965</v>
      </c>
      <c r="BE33" s="98">
        <v>-0.42783965713152949</v>
      </c>
      <c r="BF33" s="98">
        <v>0.94837487493054129</v>
      </c>
    </row>
    <row r="34" spans="1:58" x14ac:dyDescent="0.2">
      <c r="A34" s="11"/>
      <c r="B34" s="49">
        <v>11.06</v>
      </c>
      <c r="C34" s="58" t="s">
        <v>252</v>
      </c>
      <c r="D34" s="116"/>
      <c r="E34" s="98">
        <v>0</v>
      </c>
      <c r="F34" s="98">
        <v>0</v>
      </c>
      <c r="G34" s="98">
        <v>-0.20571773507019486</v>
      </c>
      <c r="H34" s="98">
        <v>0</v>
      </c>
      <c r="I34" s="98">
        <v>0</v>
      </c>
      <c r="J34" s="98">
        <v>-5.5158872192064695E-2</v>
      </c>
      <c r="K34" s="98">
        <v>0</v>
      </c>
      <c r="L34" s="98">
        <v>2.4061582236824121E-2</v>
      </c>
      <c r="M34" s="98">
        <v>0.62341863279462439</v>
      </c>
      <c r="N34" s="98">
        <v>2.8978476245400095</v>
      </c>
      <c r="O34" s="98">
        <v>3.5120997712934101</v>
      </c>
      <c r="P34" s="98">
        <v>2.381977882411936</v>
      </c>
      <c r="Q34" s="98">
        <v>1.0334687508832503</v>
      </c>
      <c r="R34" s="98">
        <v>-5.7400856872097838E-2</v>
      </c>
      <c r="S34" s="98">
        <v>0.48948221044864282</v>
      </c>
      <c r="T34" s="98">
        <v>0.26516658894125428</v>
      </c>
      <c r="U34" s="98">
        <v>-2.3695900941229531</v>
      </c>
      <c r="V34" s="98">
        <v>6.4511241931360859</v>
      </c>
      <c r="W34" s="98">
        <v>1.3149630690815974</v>
      </c>
      <c r="X34" s="98">
        <v>-0.21977671385144942</v>
      </c>
      <c r="Y34" s="98">
        <v>0.11015412813255637</v>
      </c>
      <c r="Z34" s="98">
        <v>-1.0205116395169138</v>
      </c>
      <c r="AA34" s="98">
        <v>0</v>
      </c>
      <c r="AB34" s="98">
        <v>-6.8054307427790546</v>
      </c>
      <c r="AC34" s="98">
        <v>7.1767755834669753</v>
      </c>
      <c r="AD34" s="98">
        <v>0</v>
      </c>
      <c r="AE34" s="98">
        <v>7.7308292196941381E-2</v>
      </c>
      <c r="AF34" s="98">
        <v>0</v>
      </c>
      <c r="AG34" s="98">
        <v>-0.29823741267109632</v>
      </c>
      <c r="AH34" s="98">
        <v>-0.27704553524681125</v>
      </c>
      <c r="AI34" s="98">
        <v>0</v>
      </c>
      <c r="AJ34" s="98">
        <v>1.7076926884750751E-2</v>
      </c>
      <c r="AK34" s="98">
        <v>0</v>
      </c>
      <c r="AL34" s="98">
        <v>0.64748728225501651</v>
      </c>
      <c r="AM34" s="98">
        <v>-4.4204975719714885E-2</v>
      </c>
      <c r="AN34" s="98">
        <v>6.545801289671109E-2</v>
      </c>
      <c r="AO34" s="98">
        <v>0</v>
      </c>
      <c r="AP34" s="98">
        <v>4.5409597625680632E-3</v>
      </c>
      <c r="AQ34" s="98">
        <v>-0.2502717282060658</v>
      </c>
      <c r="AR34" s="98">
        <v>2.3757303949213849E-4</v>
      </c>
      <c r="AS34" s="98">
        <v>-3.7729588116227689E-2</v>
      </c>
      <c r="AT34" s="98">
        <v>-1.5602135429466801</v>
      </c>
      <c r="AU34" s="98">
        <v>7.9404765227256631</v>
      </c>
      <c r="AV34" s="98">
        <v>1.2501600457054394</v>
      </c>
      <c r="AW34" s="98">
        <v>-1.2949451910113188</v>
      </c>
      <c r="AX34" s="98">
        <v>-0.18439823940604516</v>
      </c>
      <c r="AY34" s="98">
        <v>5.0246989248887708</v>
      </c>
      <c r="AZ34" s="98">
        <v>0.29884739533798643</v>
      </c>
      <c r="BA34" s="98">
        <v>0.76912913405624939</v>
      </c>
      <c r="BB34" s="98">
        <v>3.3734439873509561</v>
      </c>
      <c r="BC34" s="98">
        <v>0.15995264287711117</v>
      </c>
      <c r="BD34" s="98">
        <v>-3.7965551568558138E-2</v>
      </c>
      <c r="BE34" s="98">
        <v>9.5467750349143732E-2</v>
      </c>
      <c r="BF34" s="98">
        <v>0</v>
      </c>
    </row>
    <row r="35" spans="1:58" x14ac:dyDescent="0.2">
      <c r="A35" s="11"/>
      <c r="B35" s="49">
        <v>11.07</v>
      </c>
      <c r="C35" s="58" t="s">
        <v>253</v>
      </c>
      <c r="D35" s="116"/>
      <c r="E35" s="98">
        <v>-0.43225181457449935</v>
      </c>
      <c r="F35" s="98">
        <v>-7.6372904128036448E-2</v>
      </c>
      <c r="G35" s="98">
        <v>6.8176360530861029</v>
      </c>
      <c r="H35" s="98">
        <v>3.8831473891903632</v>
      </c>
      <c r="I35" s="98">
        <v>1.3264383424463988E-5</v>
      </c>
      <c r="J35" s="98">
        <v>3.3159494605450091</v>
      </c>
      <c r="K35" s="98">
        <v>7.2133317597557243</v>
      </c>
      <c r="L35" s="98">
        <v>-0.88102960943718811</v>
      </c>
      <c r="M35" s="98">
        <v>2.1219691287830544</v>
      </c>
      <c r="N35" s="98">
        <v>-7.2932992730904092</v>
      </c>
      <c r="O35" s="98">
        <v>4.5912562334536577</v>
      </c>
      <c r="P35" s="98">
        <v>-0.63638596487789112</v>
      </c>
      <c r="Q35" s="98">
        <v>3.8325982629026978</v>
      </c>
      <c r="R35" s="98">
        <v>-6.2295217435622474</v>
      </c>
      <c r="S35" s="98">
        <v>4.671007596982351</v>
      </c>
      <c r="T35" s="98">
        <v>-3.3732388483066922</v>
      </c>
      <c r="U35" s="98">
        <v>1.819836538436354</v>
      </c>
      <c r="V35" s="98">
        <v>-0.92496362014604994</v>
      </c>
      <c r="W35" s="98">
        <v>-1.6560376464134152</v>
      </c>
      <c r="X35" s="98">
        <v>0.49524942492191165</v>
      </c>
      <c r="Y35" s="98">
        <v>9.14226345520886E-2</v>
      </c>
      <c r="Z35" s="98">
        <v>-9.33433435789639E-2</v>
      </c>
      <c r="AA35" s="98">
        <v>-7.9831555738150293</v>
      </c>
      <c r="AB35" s="98">
        <v>-4.9584295948855726</v>
      </c>
      <c r="AC35" s="98">
        <v>0.4482825042965124</v>
      </c>
      <c r="AD35" s="98">
        <v>-1.1361277094826927</v>
      </c>
      <c r="AE35" s="98">
        <v>8.8384761582394535</v>
      </c>
      <c r="AF35" s="98">
        <v>-4.2257477536899222</v>
      </c>
      <c r="AG35" s="98">
        <v>1.0853838903085813</v>
      </c>
      <c r="AH35" s="98">
        <v>9.3329543759575166</v>
      </c>
      <c r="AI35" s="98">
        <v>-2.0605401125396523</v>
      </c>
      <c r="AJ35" s="98">
        <v>-1.2937578060348163</v>
      </c>
      <c r="AK35" s="98">
        <v>-2.8765173102229711</v>
      </c>
      <c r="AL35" s="98">
        <v>-3.2641813041719717E-2</v>
      </c>
      <c r="AM35" s="98">
        <v>-1.0613992780680774</v>
      </c>
      <c r="AN35" s="98">
        <v>1.3877426372562438</v>
      </c>
      <c r="AO35" s="98">
        <v>5.4622637864500483</v>
      </c>
      <c r="AP35" s="98">
        <v>0.23042561388881169</v>
      </c>
      <c r="AQ35" s="98">
        <v>-0.77051623996521423</v>
      </c>
      <c r="AR35" s="98">
        <v>-5.3399098682093094</v>
      </c>
      <c r="AS35" s="98">
        <v>1.73615280433674</v>
      </c>
      <c r="AT35" s="98">
        <v>-1.5844837603189135</v>
      </c>
      <c r="AU35" s="98">
        <v>2.7981219997080786</v>
      </c>
      <c r="AV35" s="98">
        <v>7.0870383676775157</v>
      </c>
      <c r="AW35" s="98">
        <v>-9.713923038873407</v>
      </c>
      <c r="AX35" s="98">
        <v>-3.5211900734090169</v>
      </c>
      <c r="AY35" s="98">
        <v>0.47841215743753562</v>
      </c>
      <c r="AZ35" s="98">
        <v>7.7953494541889139</v>
      </c>
      <c r="BA35" s="98">
        <v>1.3795506429574143</v>
      </c>
      <c r="BB35" s="98">
        <v>9.4510678828843311</v>
      </c>
      <c r="BC35" s="98">
        <v>-7.77150212748057</v>
      </c>
      <c r="BD35" s="98">
        <v>-0.72195586255795019</v>
      </c>
      <c r="BE35" s="98">
        <v>1.2432855224883779</v>
      </c>
      <c r="BF35" s="98">
        <v>-3.7699966501059881</v>
      </c>
    </row>
    <row r="36" spans="1:58" x14ac:dyDescent="0.2">
      <c r="A36" s="11"/>
      <c r="B36" s="49">
        <v>11.08</v>
      </c>
      <c r="C36" s="58" t="s">
        <v>254</v>
      </c>
      <c r="D36" s="116"/>
      <c r="E36" s="98">
        <v>0</v>
      </c>
      <c r="F36" s="98">
        <v>6.1580903349690033</v>
      </c>
      <c r="G36" s="98">
        <v>0</v>
      </c>
      <c r="H36" s="98">
        <v>0</v>
      </c>
      <c r="I36" s="98">
        <v>0</v>
      </c>
      <c r="J36" s="98">
        <v>0</v>
      </c>
      <c r="K36" s="98">
        <v>0</v>
      </c>
      <c r="L36" s="98">
        <v>-2.4175841997250069</v>
      </c>
      <c r="M36" s="98">
        <v>0</v>
      </c>
      <c r="N36" s="98">
        <v>0</v>
      </c>
      <c r="O36" s="98">
        <v>0</v>
      </c>
      <c r="P36" s="98">
        <v>0</v>
      </c>
      <c r="Q36" s="98">
        <v>0.325945605171368</v>
      </c>
      <c r="R36" s="98">
        <v>0</v>
      </c>
      <c r="S36" s="98">
        <v>0</v>
      </c>
      <c r="T36" s="98">
        <v>0</v>
      </c>
      <c r="U36" s="98">
        <v>-0.28141758721564414</v>
      </c>
      <c r="V36" s="98">
        <v>-1.3264424925672629</v>
      </c>
      <c r="W36" s="98">
        <v>0.56401940653349047</v>
      </c>
      <c r="X36" s="98">
        <v>1.3115597243568362</v>
      </c>
      <c r="Y36" s="98">
        <v>-3.0876693123931913</v>
      </c>
      <c r="Z36" s="98">
        <v>3.2646041010532034</v>
      </c>
      <c r="AA36" s="98">
        <v>0.35671607111423514</v>
      </c>
      <c r="AB36" s="98">
        <v>0</v>
      </c>
      <c r="AC36" s="98">
        <v>11.595736594233523</v>
      </c>
      <c r="AD36" s="98">
        <v>0.44508485161203115</v>
      </c>
      <c r="AE36" s="98">
        <v>-1.2558926413227722</v>
      </c>
      <c r="AF36" s="98">
        <v>2.3698324960323878</v>
      </c>
      <c r="AG36" s="98">
        <v>-1.1097006725037737</v>
      </c>
      <c r="AH36" s="98">
        <v>0.12883786031458963</v>
      </c>
      <c r="AI36" s="98">
        <v>-1.0600964505056005</v>
      </c>
      <c r="AJ36" s="98">
        <v>0.28014687483815792</v>
      </c>
      <c r="AK36" s="98">
        <v>-0.11576136371696499</v>
      </c>
      <c r="AL36" s="98">
        <v>-0.75137259462310024</v>
      </c>
      <c r="AM36" s="98">
        <v>3.9806613100855417</v>
      </c>
      <c r="AN36" s="98">
        <v>0</v>
      </c>
      <c r="AO36" s="98">
        <v>-0.18154694115305495</v>
      </c>
      <c r="AP36" s="98">
        <v>0</v>
      </c>
      <c r="AQ36" s="98">
        <v>-0.46237086201217192</v>
      </c>
      <c r="AR36" s="98">
        <v>0</v>
      </c>
      <c r="AS36" s="98">
        <v>0</v>
      </c>
      <c r="AT36" s="98">
        <v>3.4845087887256403</v>
      </c>
      <c r="AU36" s="98">
        <v>0</v>
      </c>
      <c r="AV36" s="98">
        <v>0.10006303538206064</v>
      </c>
      <c r="AW36" s="98">
        <v>0</v>
      </c>
      <c r="AX36" s="98">
        <v>0.76621708914286357</v>
      </c>
      <c r="AY36" s="98">
        <v>0</v>
      </c>
      <c r="AZ36" s="98">
        <v>0.1013465753235064</v>
      </c>
      <c r="BA36" s="98">
        <v>-0.45504727967731057</v>
      </c>
      <c r="BB36" s="98">
        <v>0.3457972935874174</v>
      </c>
      <c r="BC36" s="98">
        <v>-1.1139258984998708</v>
      </c>
      <c r="BD36" s="98">
        <v>0</v>
      </c>
      <c r="BE36" s="98">
        <v>0</v>
      </c>
      <c r="BF36" s="98">
        <v>-0.20634448150443296</v>
      </c>
    </row>
    <row r="37" spans="1:58" x14ac:dyDescent="0.2">
      <c r="A37" s="11"/>
      <c r="B37" s="49">
        <v>11.09</v>
      </c>
      <c r="C37" s="58" t="s">
        <v>255</v>
      </c>
      <c r="D37" s="116"/>
      <c r="E37" s="98">
        <v>-6.3405742695806566E-2</v>
      </c>
      <c r="F37" s="98">
        <v>2.3948866611560318</v>
      </c>
      <c r="G37" s="98">
        <v>-4.6702546179382018</v>
      </c>
      <c r="H37" s="98">
        <v>-1.5078174091590659</v>
      </c>
      <c r="I37" s="98">
        <v>0</v>
      </c>
      <c r="J37" s="98">
        <v>1.2005361964640444</v>
      </c>
      <c r="K37" s="98">
        <v>0.5001884051102492</v>
      </c>
      <c r="L37" s="98">
        <v>0.97228568202574439</v>
      </c>
      <c r="M37" s="98">
        <v>8.9410505073415733E-2</v>
      </c>
      <c r="N37" s="98">
        <v>-1.9848405041577345E-2</v>
      </c>
      <c r="O37" s="98">
        <v>-0.3361307984796747</v>
      </c>
      <c r="P37" s="98">
        <v>0.40312871938614075</v>
      </c>
      <c r="Q37" s="98">
        <v>-1.8012133602948313</v>
      </c>
      <c r="R37" s="98">
        <v>0.37867450213028403</v>
      </c>
      <c r="S37" s="98">
        <v>-2.0750709185078224</v>
      </c>
      <c r="T37" s="98">
        <v>-0.48004836870160728</v>
      </c>
      <c r="U37" s="98">
        <v>1.3787584053123483</v>
      </c>
      <c r="V37" s="98">
        <v>0.3072423108143274</v>
      </c>
      <c r="W37" s="98">
        <v>-2.7376306553259075</v>
      </c>
      <c r="X37" s="98">
        <v>-1.5089542532119278</v>
      </c>
      <c r="Y37" s="98">
        <v>1.6274242379048816</v>
      </c>
      <c r="Z37" s="98">
        <v>-0.15219704549706023</v>
      </c>
      <c r="AA37" s="98">
        <v>0.99606424839243779</v>
      </c>
      <c r="AB37" s="98">
        <v>-1.6244698520466565</v>
      </c>
      <c r="AC37" s="98">
        <v>-2.680880588083042</v>
      </c>
      <c r="AD37" s="98">
        <v>1.2418087119229466</v>
      </c>
      <c r="AE37" s="98">
        <v>-0.44178150975752034</v>
      </c>
      <c r="AF37" s="98">
        <v>1.6184820597988612</v>
      </c>
      <c r="AG37" s="98">
        <v>-0.21591500763112281</v>
      </c>
      <c r="AH37" s="98">
        <v>1.6643043091235048</v>
      </c>
      <c r="AI37" s="98">
        <v>-1.9821776186192033</v>
      </c>
      <c r="AJ37" s="98">
        <v>2.0354804764524319</v>
      </c>
      <c r="AK37" s="98">
        <v>-9.7650282764532541</v>
      </c>
      <c r="AL37" s="98">
        <v>-3.1619777253371666</v>
      </c>
      <c r="AM37" s="98">
        <v>0.57180227111066828</v>
      </c>
      <c r="AN37" s="98">
        <v>1.4969142016919501</v>
      </c>
      <c r="AO37" s="98">
        <v>0</v>
      </c>
      <c r="AP37" s="98">
        <v>0.265640149105482</v>
      </c>
      <c r="AQ37" s="98">
        <v>1.3965703042644937</v>
      </c>
      <c r="AR37" s="98">
        <v>-1.5947089273913806</v>
      </c>
      <c r="AS37" s="98">
        <v>-4.5428674844608698E-3</v>
      </c>
      <c r="AT37" s="98">
        <v>0.17697778046377885</v>
      </c>
      <c r="AU37" s="98">
        <v>0.21884608015498877</v>
      </c>
      <c r="AV37" s="98">
        <v>0.46931259626491856</v>
      </c>
      <c r="AW37" s="98">
        <v>1.423862499197394</v>
      </c>
      <c r="AX37" s="98">
        <v>5.5380009399700736</v>
      </c>
      <c r="AY37" s="98">
        <v>0.12464967256360117</v>
      </c>
      <c r="AZ37" s="98">
        <v>-0.98334801924494475</v>
      </c>
      <c r="BA37" s="98">
        <v>-0.21529619602118585</v>
      </c>
      <c r="BB37" s="98">
        <v>-2.0068869353071867E-4</v>
      </c>
      <c r="BC37" s="98">
        <v>3.52316508486942</v>
      </c>
      <c r="BD37" s="98">
        <v>-1.556906593526415</v>
      </c>
      <c r="BE37" s="98">
        <v>0</v>
      </c>
      <c r="BF37" s="98">
        <v>1.8795198727026821</v>
      </c>
    </row>
    <row r="38" spans="1:58" x14ac:dyDescent="0.2">
      <c r="A38" s="11"/>
      <c r="B38" s="51" t="s">
        <v>91</v>
      </c>
      <c r="C38" s="58" t="s">
        <v>244</v>
      </c>
      <c r="D38" s="116"/>
      <c r="E38" s="98">
        <v>0</v>
      </c>
      <c r="F38" s="98">
        <v>0</v>
      </c>
      <c r="G38" s="98">
        <v>20.481742757329997</v>
      </c>
      <c r="H38" s="98">
        <v>0</v>
      </c>
      <c r="I38" s="98">
        <v>0</v>
      </c>
      <c r="J38" s="98">
        <v>0.91698852085021743</v>
      </c>
      <c r="K38" s="98">
        <v>0</v>
      </c>
      <c r="L38" s="98">
        <v>0</v>
      </c>
      <c r="M38" s="98">
        <v>0</v>
      </c>
      <c r="N38" s="98">
        <v>0.206051670177371</v>
      </c>
      <c r="O38" s="98">
        <v>0</v>
      </c>
      <c r="P38" s="98">
        <v>0</v>
      </c>
      <c r="Q38" s="98">
        <v>0</v>
      </c>
      <c r="R38" s="98">
        <v>0</v>
      </c>
      <c r="S38" s="98">
        <v>0</v>
      </c>
      <c r="T38" s="98">
        <v>0</v>
      </c>
      <c r="U38" s="98">
        <v>-2.3664747927284723E-4</v>
      </c>
      <c r="V38" s="98">
        <v>0</v>
      </c>
      <c r="W38" s="98">
        <v>2.3664803929446699E-4</v>
      </c>
      <c r="X38" s="98">
        <v>0</v>
      </c>
      <c r="Y38" s="98">
        <v>0</v>
      </c>
      <c r="Z38" s="98">
        <v>0</v>
      </c>
      <c r="AA38" s="98">
        <v>0</v>
      </c>
      <c r="AB38" s="98">
        <v>0</v>
      </c>
      <c r="AC38" s="98">
        <v>0</v>
      </c>
      <c r="AD38" s="98">
        <v>0</v>
      </c>
      <c r="AE38" s="98">
        <v>-1.3008397122853544E-4</v>
      </c>
      <c r="AF38" s="98">
        <v>0</v>
      </c>
      <c r="AG38" s="98">
        <v>0</v>
      </c>
      <c r="AH38" s="98">
        <v>0</v>
      </c>
      <c r="AI38" s="98">
        <v>0</v>
      </c>
      <c r="AJ38" s="98">
        <v>0</v>
      </c>
      <c r="AK38" s="98">
        <v>0</v>
      </c>
      <c r="AL38" s="98">
        <v>0</v>
      </c>
      <c r="AM38" s="98">
        <v>0.84318847644008155</v>
      </c>
      <c r="AN38" s="98">
        <v>0</v>
      </c>
      <c r="AO38" s="98">
        <v>0</v>
      </c>
      <c r="AP38" s="98">
        <v>0</v>
      </c>
      <c r="AQ38" s="98">
        <v>0</v>
      </c>
      <c r="AR38" s="98">
        <v>0</v>
      </c>
      <c r="AS38" s="98">
        <v>0</v>
      </c>
      <c r="AT38" s="98">
        <v>0</v>
      </c>
      <c r="AU38" s="98">
        <v>0</v>
      </c>
      <c r="AV38" s="98">
        <v>0</v>
      </c>
      <c r="AW38" s="98">
        <v>0</v>
      </c>
      <c r="AX38" s="98">
        <v>0</v>
      </c>
      <c r="AY38" s="98">
        <v>0</v>
      </c>
      <c r="AZ38" s="98">
        <v>0</v>
      </c>
      <c r="BA38" s="98">
        <v>5.0910090557298071</v>
      </c>
      <c r="BB38" s="98">
        <v>-2.2300197718356731E-4</v>
      </c>
      <c r="BC38" s="98">
        <v>2.2300247525391565E-4</v>
      </c>
      <c r="BD38" s="98">
        <v>0</v>
      </c>
      <c r="BE38" s="98">
        <v>0</v>
      </c>
      <c r="BF38" s="98">
        <v>3.1114841261831292</v>
      </c>
    </row>
    <row r="39" spans="1:58" x14ac:dyDescent="0.2">
      <c r="A39" s="11"/>
      <c r="B39" s="49">
        <v>11.11</v>
      </c>
      <c r="C39" s="58" t="s">
        <v>256</v>
      </c>
      <c r="D39" s="116"/>
      <c r="E39" s="98">
        <v>0</v>
      </c>
      <c r="F39" s="98">
        <v>-1.7815102601839092</v>
      </c>
      <c r="G39" s="98">
        <v>-1.3560192901380739</v>
      </c>
      <c r="H39" s="98">
        <v>0.20604502843178629</v>
      </c>
      <c r="I39" s="98">
        <v>1.25089027197071</v>
      </c>
      <c r="J39" s="98">
        <v>-0.7085673022593274</v>
      </c>
      <c r="K39" s="98">
        <v>-0.50428958397886414</v>
      </c>
      <c r="L39" s="98">
        <v>0.61833871218593695</v>
      </c>
      <c r="M39" s="98">
        <v>-0.8088683648854591</v>
      </c>
      <c r="N39" s="98">
        <v>1.7366502014796752</v>
      </c>
      <c r="O39" s="98">
        <v>0.75461938988440092</v>
      </c>
      <c r="P39" s="98">
        <v>0.37228160212884803</v>
      </c>
      <c r="Q39" s="98">
        <v>4.923389607539299E-2</v>
      </c>
      <c r="R39" s="98">
        <v>-7.5059036866990572E-2</v>
      </c>
      <c r="S39" s="98">
        <v>3.8312472772577841</v>
      </c>
      <c r="T39" s="98">
        <v>0.95073134305448914</v>
      </c>
      <c r="U39" s="98">
        <v>-0.87145295627133768</v>
      </c>
      <c r="V39" s="98">
        <v>-0.53138296668309415</v>
      </c>
      <c r="W39" s="98">
        <v>1.3592301641276632</v>
      </c>
      <c r="X39" s="98">
        <v>0.74118350024477997</v>
      </c>
      <c r="Y39" s="98">
        <v>-0.71057759723694569</v>
      </c>
      <c r="Z39" s="98">
        <v>-0.50345598245312218</v>
      </c>
      <c r="AA39" s="98">
        <v>0.95134963358411406</v>
      </c>
      <c r="AB39" s="98">
        <v>-0.20747229476073303</v>
      </c>
      <c r="AC39" s="98">
        <v>-0.76930863407774108</v>
      </c>
      <c r="AD39" s="98">
        <v>-0.1086880691086182</v>
      </c>
      <c r="AE39" s="98">
        <v>1.1285052798926134</v>
      </c>
      <c r="AF39" s="98">
        <v>-0.31444671722402012</v>
      </c>
      <c r="AG39" s="98">
        <v>-0.83895505102423507</v>
      </c>
      <c r="AH39" s="98">
        <v>5.7224808443281878</v>
      </c>
      <c r="AI39" s="98">
        <v>-2.6242749999209112</v>
      </c>
      <c r="AJ39" s="98">
        <v>-1.0708729784890778</v>
      </c>
      <c r="AK39" s="98">
        <v>8.4627842473984855E-4</v>
      </c>
      <c r="AL39" s="98">
        <v>2.231637548938243</v>
      </c>
      <c r="AM39" s="98">
        <v>0.39252255413067827</v>
      </c>
      <c r="AN39" s="98">
        <v>-1.2582759872581613</v>
      </c>
      <c r="AO39" s="98">
        <v>0.45543573614886396</v>
      </c>
      <c r="AP39" s="98">
        <v>1.4667013497933499</v>
      </c>
      <c r="AQ39" s="98">
        <v>4.7708526415838257</v>
      </c>
      <c r="AR39" s="98">
        <v>-0.96445192037073124</v>
      </c>
      <c r="AS39" s="98">
        <v>-0.28523817021258241</v>
      </c>
      <c r="AT39" s="98">
        <v>1.5636145891744915</v>
      </c>
      <c r="AU39" s="98">
        <v>-0.48071344241044245</v>
      </c>
      <c r="AV39" s="98">
        <v>-0.26249440733180213</v>
      </c>
      <c r="AW39" s="98">
        <v>2.4135465040800126</v>
      </c>
      <c r="AX39" s="98">
        <v>0.15986098555045339</v>
      </c>
      <c r="AY39" s="98">
        <v>4.5316614637298445</v>
      </c>
      <c r="AZ39" s="98">
        <v>1.4651629033464424</v>
      </c>
      <c r="BA39" s="98">
        <v>2.6811555629197024</v>
      </c>
      <c r="BB39" s="98">
        <v>1.0886197657223353</v>
      </c>
      <c r="BC39" s="98">
        <v>2.7040681785364162</v>
      </c>
      <c r="BD39" s="98">
        <v>-1.5991888803258452</v>
      </c>
      <c r="BE39" s="98">
        <v>-0.39280930084783494</v>
      </c>
      <c r="BF39" s="98">
        <v>1.8208971943672534</v>
      </c>
    </row>
    <row r="40" spans="1:58" x14ac:dyDescent="0.2">
      <c r="A40" s="11"/>
      <c r="B40" s="49">
        <v>11.12</v>
      </c>
      <c r="C40" s="58" t="s">
        <v>257</v>
      </c>
      <c r="D40" s="116"/>
      <c r="E40" s="98">
        <v>0</v>
      </c>
      <c r="F40" s="98">
        <v>0.10259279191200221</v>
      </c>
      <c r="G40" s="98">
        <v>-0.26554915185911693</v>
      </c>
      <c r="H40" s="98">
        <v>-0.69965376338929697</v>
      </c>
      <c r="I40" s="98">
        <v>0.70913110584283734</v>
      </c>
      <c r="J40" s="98">
        <v>0.45249678632118617</v>
      </c>
      <c r="K40" s="98">
        <v>0.17209849192698431</v>
      </c>
      <c r="L40" s="98">
        <v>1.3540096764388518</v>
      </c>
      <c r="M40" s="98">
        <v>0.42063738471235346</v>
      </c>
      <c r="N40" s="98">
        <v>-0.5650505132738155</v>
      </c>
      <c r="O40" s="98">
        <v>0.61751227267026754</v>
      </c>
      <c r="P40" s="98">
        <v>-0.37638028085033015</v>
      </c>
      <c r="Q40" s="98">
        <v>-1.4144835566534892</v>
      </c>
      <c r="R40" s="98">
        <v>1.8511180557585084E-2</v>
      </c>
      <c r="S40" s="98">
        <v>0.46201015318141392</v>
      </c>
      <c r="T40" s="98">
        <v>0.22205582469651566</v>
      </c>
      <c r="U40" s="98">
        <v>0.71131392980539476</v>
      </c>
      <c r="V40" s="98">
        <v>0.49335559567056808</v>
      </c>
      <c r="W40" s="98">
        <v>-0.59424883912856918</v>
      </c>
      <c r="X40" s="98">
        <v>-0.28798290217411981</v>
      </c>
      <c r="Y40" s="98">
        <v>0.28720855633086401</v>
      </c>
      <c r="Z40" s="98">
        <v>0.13006459574517679</v>
      </c>
      <c r="AA40" s="98">
        <v>-7.5250789456424633E-2</v>
      </c>
      <c r="AB40" s="98">
        <v>0.18809264735398828</v>
      </c>
      <c r="AC40" s="98">
        <v>0.68185125954666304</v>
      </c>
      <c r="AD40" s="98">
        <v>9.462249252697787E-3</v>
      </c>
      <c r="AE40" s="98">
        <v>0.75117671165088351</v>
      </c>
      <c r="AF40" s="98">
        <v>0.25104142269900809</v>
      </c>
      <c r="AG40" s="98">
        <v>-1.8624533528601796E-2</v>
      </c>
      <c r="AH40" s="98">
        <v>-8.8362828252919842E-2</v>
      </c>
      <c r="AI40" s="98">
        <v>0.38756210861106699</v>
      </c>
      <c r="AJ40" s="98">
        <v>-2.1801426124260313E-2</v>
      </c>
      <c r="AK40" s="98">
        <v>8.269724014854013E-2</v>
      </c>
      <c r="AL40" s="98">
        <v>2.2381431187350533</v>
      </c>
      <c r="AM40" s="98">
        <v>-1.1096978144702099</v>
      </c>
      <c r="AN40" s="98">
        <v>-2.7545781187626872</v>
      </c>
      <c r="AO40" s="98">
        <v>-0.28509828157789979</v>
      </c>
      <c r="AP40" s="98">
        <v>0.13993055961503945</v>
      </c>
      <c r="AQ40" s="98">
        <v>1.4907946948394413</v>
      </c>
      <c r="AR40" s="98">
        <v>0.7510327545564407</v>
      </c>
      <c r="AS40" s="98">
        <v>1.1090402641808235</v>
      </c>
      <c r="AT40" s="98">
        <v>1.3138857424907504</v>
      </c>
      <c r="AU40" s="98">
        <v>1.0272954304303039</v>
      </c>
      <c r="AV40" s="98">
        <v>0.14590526191310343</v>
      </c>
      <c r="AW40" s="98">
        <v>-1.8790108772673133</v>
      </c>
      <c r="AX40" s="98">
        <v>-3.5232667316611495</v>
      </c>
      <c r="AY40" s="98">
        <v>2.8201261226623227</v>
      </c>
      <c r="AZ40" s="98">
        <v>-0.2539803680053736</v>
      </c>
      <c r="BA40" s="98">
        <v>14.176064659530729</v>
      </c>
      <c r="BB40" s="98">
        <v>-1.1958323675486551</v>
      </c>
      <c r="BC40" s="98">
        <v>1.0701469595292379</v>
      </c>
      <c r="BD40" s="98">
        <v>0.15773286577391479</v>
      </c>
      <c r="BE40" s="98">
        <v>3.7166818135892434</v>
      </c>
      <c r="BF40" s="98">
        <v>4.4287026848113724</v>
      </c>
    </row>
    <row r="41" spans="1:58" s="3" customFormat="1" x14ac:dyDescent="0.2">
      <c r="A41" s="113"/>
      <c r="B41" s="57"/>
      <c r="C41" s="58" t="s">
        <v>80</v>
      </c>
      <c r="D41" s="116"/>
      <c r="E41" s="98">
        <v>0.33663868698799604</v>
      </c>
      <c r="F41" s="98">
        <v>0.37774998387817826</v>
      </c>
      <c r="G41" s="98">
        <v>2.298567208685562</v>
      </c>
      <c r="H41" s="98">
        <v>1.5714424372164872</v>
      </c>
      <c r="I41" s="98">
        <v>0.20143506742222309</v>
      </c>
      <c r="J41" s="98">
        <v>1.2177694763059235</v>
      </c>
      <c r="K41" s="98">
        <v>1.311249555234528</v>
      </c>
      <c r="L41" s="98">
        <v>-0.29483250153095081</v>
      </c>
      <c r="M41" s="98">
        <v>0.65551059588026828</v>
      </c>
      <c r="N41" s="98">
        <v>-0.97834407727440298</v>
      </c>
      <c r="O41" s="98">
        <v>0.28066306294085164</v>
      </c>
      <c r="P41" s="98">
        <v>-1.0562676912001662E-2</v>
      </c>
      <c r="Q41" s="98">
        <v>0.53366750391591111</v>
      </c>
      <c r="R41" s="98">
        <v>-0.72881619293520339</v>
      </c>
      <c r="S41" s="98">
        <v>0.96902599030999748</v>
      </c>
      <c r="T41" s="98">
        <v>-0.68121193321166529</v>
      </c>
      <c r="U41" s="98">
        <v>0.41262453797083809</v>
      </c>
      <c r="V41" s="98">
        <v>-0.85391920356194306</v>
      </c>
      <c r="W41" s="98">
        <v>0.20236312973295692</v>
      </c>
      <c r="X41" s="98">
        <v>-0.35314642856046213</v>
      </c>
      <c r="Y41" s="98">
        <v>-0.25522403774261682</v>
      </c>
      <c r="Z41" s="98">
        <v>0.10921162603708037</v>
      </c>
      <c r="AA41" s="98">
        <v>-1.2168825517152586</v>
      </c>
      <c r="AB41" s="98">
        <v>-1.1184756609601487</v>
      </c>
      <c r="AC41" s="98">
        <v>1.6544250193313803</v>
      </c>
      <c r="AD41" s="98">
        <v>-1.0151262477886957E-2</v>
      </c>
      <c r="AE41" s="98">
        <v>1.2075188155787737</v>
      </c>
      <c r="AF41" s="98">
        <v>-0.32611047182697622</v>
      </c>
      <c r="AG41" s="98">
        <v>-0.21309933320626451</v>
      </c>
      <c r="AH41" s="98">
        <v>1.8864214620141935</v>
      </c>
      <c r="AI41" s="98">
        <v>-0.63968783689670816</v>
      </c>
      <c r="AJ41" s="98">
        <v>-0.44637672471523404</v>
      </c>
      <c r="AK41" s="98">
        <v>-0.60916153902140358</v>
      </c>
      <c r="AL41" s="98">
        <v>1.2688576076215141</v>
      </c>
      <c r="AM41" s="98">
        <v>7.7210433648324195E-2</v>
      </c>
      <c r="AN41" s="98">
        <v>-0.29067400667928317</v>
      </c>
      <c r="AO41" s="98">
        <v>0.83328115844417994</v>
      </c>
      <c r="AP41" s="98">
        <v>3.7318388409472533E-2</v>
      </c>
      <c r="AQ41" s="98">
        <v>7.6429820810100427E-2</v>
      </c>
      <c r="AR41" s="98">
        <v>-1.3912129086086265</v>
      </c>
      <c r="AS41" s="98">
        <v>0.23649229893060683</v>
      </c>
      <c r="AT41" s="171">
        <v>4.1615449266728458E-2</v>
      </c>
      <c r="AU41" s="171">
        <v>1.3488279228795519</v>
      </c>
      <c r="AV41" s="171">
        <v>1.1859379666273218</v>
      </c>
      <c r="AW41" s="171">
        <v>-0.50024761449070843</v>
      </c>
      <c r="AX41" s="171">
        <v>3.1384016768026199E-2</v>
      </c>
      <c r="AY41" s="98">
        <v>0.85662113074533586</v>
      </c>
      <c r="AZ41" s="98">
        <v>1.9621879224413903</v>
      </c>
      <c r="BA41" s="98">
        <v>5.0008350575402556</v>
      </c>
      <c r="BB41" s="98">
        <v>2.1314578509731152</v>
      </c>
      <c r="BC41" s="98">
        <v>-1.0907183581774476</v>
      </c>
      <c r="BD41" s="98">
        <v>-0.64099216339875276</v>
      </c>
      <c r="BE41" s="98">
        <v>0.82167934436137169</v>
      </c>
      <c r="BF41" s="98">
        <v>0.30060697476394438</v>
      </c>
    </row>
    <row r="42" spans="1:58" x14ac:dyDescent="0.2">
      <c r="A42" s="11"/>
      <c r="B42" s="11"/>
      <c r="C42" s="11"/>
      <c r="D42" s="113"/>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row>
    <row r="43" spans="1:58" x14ac:dyDescent="0.2">
      <c r="A43" s="11"/>
      <c r="B43" s="112" t="s">
        <v>105</v>
      </c>
      <c r="C43" s="68"/>
      <c r="D43" s="112"/>
      <c r="E43" s="103"/>
      <c r="F43" s="117"/>
      <c r="G43" s="103"/>
      <c r="H43" s="117"/>
      <c r="I43" s="103"/>
      <c r="J43" s="117"/>
      <c r="K43" s="103"/>
      <c r="L43" s="117"/>
      <c r="M43" s="103"/>
      <c r="N43" s="117"/>
      <c r="O43" s="103"/>
      <c r="P43" s="117"/>
      <c r="Q43" s="103"/>
      <c r="R43" s="117"/>
      <c r="S43" s="103"/>
      <c r="T43" s="117"/>
      <c r="U43" s="103"/>
      <c r="V43" s="117"/>
      <c r="W43" s="103"/>
      <c r="X43" s="117"/>
      <c r="Y43" s="103"/>
      <c r="Z43" s="117"/>
      <c r="AA43" s="103"/>
      <c r="AB43" s="117"/>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row>
    <row r="44" spans="1:58" ht="4.5" customHeight="1" x14ac:dyDescent="0.2">
      <c r="A44" s="11"/>
      <c r="B44" s="11"/>
      <c r="C44" s="11"/>
      <c r="D44" s="113"/>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row>
    <row r="45" spans="1:58" s="11" customFormat="1" x14ac:dyDescent="0.2">
      <c r="B45" s="49">
        <v>11.01</v>
      </c>
      <c r="C45" s="58" t="s">
        <v>247</v>
      </c>
      <c r="D45" s="116"/>
      <c r="E45" s="94"/>
      <c r="F45" s="94"/>
      <c r="G45" s="94"/>
      <c r="H45" s="98">
        <v>3.6931665647529996</v>
      </c>
      <c r="I45" s="98">
        <v>3.6558253566144323</v>
      </c>
      <c r="J45" s="98">
        <v>8.7900265871323544</v>
      </c>
      <c r="K45" s="98">
        <v>5.6992197919660423</v>
      </c>
      <c r="L45" s="98">
        <v>4.051579552122635</v>
      </c>
      <c r="M45" s="98">
        <v>5.4159765160039974</v>
      </c>
      <c r="N45" s="98">
        <v>0.61659985683200458</v>
      </c>
      <c r="O45" s="98">
        <v>0.78711177414804134</v>
      </c>
      <c r="P45" s="98">
        <v>1.7696025945642642</v>
      </c>
      <c r="Q45" s="98">
        <v>0.47753752444382414</v>
      </c>
      <c r="R45" s="98">
        <v>1.1600396201570677</v>
      </c>
      <c r="S45" s="98">
        <v>3.5991490360445981</v>
      </c>
      <c r="T45" s="98">
        <v>2.4240469755220952</v>
      </c>
      <c r="U45" s="98">
        <v>3.0478154192497917</v>
      </c>
      <c r="V45" s="98">
        <v>0.49863367453049834</v>
      </c>
      <c r="W45" s="98">
        <v>0.90721836818979662</v>
      </c>
      <c r="X45" s="98">
        <v>-0.4329763787019057</v>
      </c>
      <c r="Y45" s="98">
        <v>-1.0631447958025126</v>
      </c>
      <c r="Z45" s="98">
        <v>0.81666038796105056</v>
      </c>
      <c r="AA45" s="98">
        <v>-1.8109199578808644</v>
      </c>
      <c r="AB45" s="98">
        <v>-0.59801242921043463</v>
      </c>
      <c r="AC45" s="98">
        <v>-0.95584672350629629</v>
      </c>
      <c r="AD45" s="98">
        <v>-0.21785737898708185</v>
      </c>
      <c r="AE45" s="98">
        <v>0.65789529049325901</v>
      </c>
      <c r="AF45" s="98">
        <v>1.2444833425041637</v>
      </c>
      <c r="AG45" s="98">
        <v>1.4419920987714154</v>
      </c>
      <c r="AH45" s="98">
        <v>1.2766870652432889</v>
      </c>
      <c r="AI45" s="98">
        <v>1.1748053688243554</v>
      </c>
      <c r="AJ45" s="98">
        <v>-0.72590610773401332</v>
      </c>
      <c r="AK45" s="98">
        <v>0.41914986344217142</v>
      </c>
      <c r="AL45" s="98">
        <v>2.6111333649650632</v>
      </c>
      <c r="AM45" s="98">
        <v>2.9731774625181342</v>
      </c>
      <c r="AN45" s="98">
        <v>4.3096891834429583</v>
      </c>
      <c r="AO45" s="98">
        <v>2.7279278466439667</v>
      </c>
      <c r="AP45" s="98">
        <v>-0.69365422300454915</v>
      </c>
      <c r="AQ45" s="98">
        <v>-0.27213353615018943</v>
      </c>
      <c r="AR45" s="98">
        <v>1.9859802605519901</v>
      </c>
      <c r="AS45" s="98">
        <v>0.35351256331127123</v>
      </c>
      <c r="AT45" s="98">
        <v>-3.9661075962389131E-2</v>
      </c>
      <c r="AU45" s="98">
        <v>1.9759188220739403</v>
      </c>
      <c r="AV45" s="98">
        <v>-0.14962912769033695</v>
      </c>
      <c r="AW45" s="98">
        <v>3.9275083958267372</v>
      </c>
      <c r="AX45" s="98">
        <v>7.2218493150052483</v>
      </c>
      <c r="AY45" s="98">
        <v>5.0900237114226545</v>
      </c>
      <c r="AZ45" s="98">
        <v>7.9588637213839828</v>
      </c>
      <c r="BA45" s="98">
        <v>15.151823558338471</v>
      </c>
      <c r="BB45" s="98">
        <v>15.290628354527227</v>
      </c>
      <c r="BC45" s="98">
        <v>14.497551563465896</v>
      </c>
      <c r="BD45" s="98">
        <v>12.224259460846357</v>
      </c>
      <c r="BE45" s="98">
        <v>4.2484442701933975</v>
      </c>
      <c r="BF45" s="98">
        <v>4.5585795156156284</v>
      </c>
    </row>
    <row r="46" spans="1:58" x14ac:dyDescent="0.2">
      <c r="A46" s="11"/>
      <c r="B46" s="49">
        <v>11.02</v>
      </c>
      <c r="C46" s="58" t="s">
        <v>248</v>
      </c>
      <c r="D46" s="116"/>
      <c r="E46" s="94"/>
      <c r="F46" s="94"/>
      <c r="G46" s="94"/>
      <c r="H46" s="98">
        <v>9.0116165198940053</v>
      </c>
      <c r="I46" s="98">
        <v>15.873264977266025</v>
      </c>
      <c r="J46" s="98">
        <v>11.456226365224529</v>
      </c>
      <c r="K46" s="98">
        <v>11.633468549447871</v>
      </c>
      <c r="L46" s="98">
        <v>3.7054062342024316</v>
      </c>
      <c r="M46" s="98">
        <v>0.93851544034837153</v>
      </c>
      <c r="N46" s="98">
        <v>-0.18000413441355484</v>
      </c>
      <c r="O46" s="98">
        <v>0.54609039046250174</v>
      </c>
      <c r="P46" s="98">
        <v>4.4866914774022248</v>
      </c>
      <c r="Q46" s="98">
        <v>2.1781672160845709</v>
      </c>
      <c r="R46" s="98">
        <v>4.2481564839445856</v>
      </c>
      <c r="S46" s="98">
        <v>4.47136052200125</v>
      </c>
      <c r="T46" s="98">
        <v>1.3682368068636894</v>
      </c>
      <c r="U46" s="98">
        <v>1.0682037701702076</v>
      </c>
      <c r="V46" s="98">
        <v>1.0682037701702076</v>
      </c>
      <c r="W46" s="98">
        <v>4.5165675940668726E-2</v>
      </c>
      <c r="X46" s="98">
        <v>-1.2594463815162624</v>
      </c>
      <c r="Y46" s="98">
        <v>1.0905298052036529</v>
      </c>
      <c r="Z46" s="98">
        <v>-0.31970800841739067</v>
      </c>
      <c r="AA46" s="98">
        <v>0.17490590107940174</v>
      </c>
      <c r="AB46" s="98">
        <v>1.0231966489532744</v>
      </c>
      <c r="AC46" s="98">
        <v>-0.26568341142476687</v>
      </c>
      <c r="AD46" s="98">
        <v>1.2074561330959148</v>
      </c>
      <c r="AE46" s="98">
        <v>1.1773368601430878</v>
      </c>
      <c r="AF46" s="98">
        <v>2.4626756176636682</v>
      </c>
      <c r="AG46" s="98">
        <v>1.7261576838033212</v>
      </c>
      <c r="AH46" s="98">
        <v>2.4191412785880209</v>
      </c>
      <c r="AI46" s="98">
        <v>1.1791976459325761</v>
      </c>
      <c r="AJ46" s="98">
        <v>8.5434986815324132E-2</v>
      </c>
      <c r="AK46" s="98">
        <v>-0.83732966749059945</v>
      </c>
      <c r="AL46" s="98">
        <v>1.4464206506818618</v>
      </c>
      <c r="AM46" s="98">
        <v>2.7841687583341095</v>
      </c>
      <c r="AN46" s="98">
        <v>2.7948222844546415</v>
      </c>
      <c r="AO46" s="98">
        <v>3.9429088879867695</v>
      </c>
      <c r="AP46" s="98">
        <v>2.9120853520039947</v>
      </c>
      <c r="AQ46" s="98">
        <v>1.628372954621857</v>
      </c>
      <c r="AR46" s="98">
        <v>3.7717209409878452</v>
      </c>
      <c r="AS46" s="98">
        <v>3.4558047725590688</v>
      </c>
      <c r="AT46" s="98">
        <v>-2.8915740934046448</v>
      </c>
      <c r="AU46" s="98">
        <v>-2.3339165360765279</v>
      </c>
      <c r="AV46" s="98">
        <v>-2.8503638831068314</v>
      </c>
      <c r="AW46" s="98">
        <v>-3.1838408219594152</v>
      </c>
      <c r="AX46" s="98">
        <v>3.1041782395572448</v>
      </c>
      <c r="AY46" s="98">
        <v>3.1372876271500281</v>
      </c>
      <c r="AZ46" s="98">
        <v>4.7337162259136942</v>
      </c>
      <c r="BA46" s="98">
        <v>14.781013160982276</v>
      </c>
      <c r="BB46" s="98">
        <v>18.112069336132024</v>
      </c>
      <c r="BC46" s="98">
        <v>20.046387091031516</v>
      </c>
      <c r="BD46" s="98">
        <v>22.864393938683946</v>
      </c>
      <c r="BE46" s="98">
        <v>11.22408378326895</v>
      </c>
      <c r="BF46" s="98">
        <v>6.3147071620521533</v>
      </c>
    </row>
    <row r="47" spans="1:58" x14ac:dyDescent="0.2">
      <c r="A47" s="11"/>
      <c r="B47" s="49">
        <v>11.03</v>
      </c>
      <c r="C47" s="58" t="s">
        <v>249</v>
      </c>
      <c r="D47" s="116"/>
      <c r="E47" s="94"/>
      <c r="F47" s="94"/>
      <c r="G47" s="94"/>
      <c r="H47" s="98">
        <v>2.4809075771269988</v>
      </c>
      <c r="I47" s="98">
        <v>1.5086250817033664</v>
      </c>
      <c r="J47" s="98">
        <v>1.5828818108654941</v>
      </c>
      <c r="K47" s="98">
        <v>3.3316361942360118</v>
      </c>
      <c r="L47" s="98">
        <v>3.3397367184235409</v>
      </c>
      <c r="M47" s="98">
        <v>7.3194663341751873</v>
      </c>
      <c r="N47" s="98">
        <v>8.1974461242985583</v>
      </c>
      <c r="O47" s="98">
        <v>6.7571154835441254</v>
      </c>
      <c r="P47" s="98">
        <v>7.1112963015175916</v>
      </c>
      <c r="Q47" s="98">
        <v>4.2798615885134961</v>
      </c>
      <c r="R47" s="98">
        <v>3.4174750827395468</v>
      </c>
      <c r="S47" s="98">
        <v>2.1187282672275498</v>
      </c>
      <c r="T47" s="98">
        <v>-2.345311669089476</v>
      </c>
      <c r="U47" s="98">
        <v>-1.5170253313763471</v>
      </c>
      <c r="V47" s="98">
        <v>-7.8293867387177958</v>
      </c>
      <c r="W47" s="98">
        <v>-6.7303483444032501</v>
      </c>
      <c r="X47" s="98">
        <v>-4.2644275023164635</v>
      </c>
      <c r="Y47" s="98">
        <v>-7.0164732142807686</v>
      </c>
      <c r="Z47" s="98">
        <v>-2.3168160268006792</v>
      </c>
      <c r="AA47" s="98">
        <v>-2.598002386975216</v>
      </c>
      <c r="AB47" s="98">
        <v>2.7219786314731764</v>
      </c>
      <c r="AC47" s="98">
        <v>4.0578047299197495</v>
      </c>
      <c r="AD47" s="98">
        <v>5.9340234273913346</v>
      </c>
      <c r="AE47" s="98">
        <v>3.219473013789516</v>
      </c>
      <c r="AF47" s="98">
        <v>-4.5756340344250388</v>
      </c>
      <c r="AG47" s="98">
        <v>-4.7734664546066359</v>
      </c>
      <c r="AH47" s="98">
        <v>-3.2776336345296886</v>
      </c>
      <c r="AI47" s="98">
        <v>0.91160350137200008</v>
      </c>
      <c r="AJ47" s="98">
        <v>1.9533515199141971</v>
      </c>
      <c r="AK47" s="98">
        <v>2.7077908682071774</v>
      </c>
      <c r="AL47" s="98">
        <v>7.1611593820468018</v>
      </c>
      <c r="AM47" s="98">
        <v>5.5443833242544214</v>
      </c>
      <c r="AN47" s="98">
        <v>3.1179904961196101</v>
      </c>
      <c r="AO47" s="98">
        <v>2.6612551485385114</v>
      </c>
      <c r="AP47" s="98">
        <v>0.32177461843532562</v>
      </c>
      <c r="AQ47" s="98">
        <v>0.30992970311627194</v>
      </c>
      <c r="AR47" s="98">
        <v>-2.1881672224397763</v>
      </c>
      <c r="AS47" s="98">
        <v>-1.678844469554897</v>
      </c>
      <c r="AT47" s="98">
        <v>-5.3812905722792177</v>
      </c>
      <c r="AU47" s="98">
        <v>-4.8142765062997164</v>
      </c>
      <c r="AV47" s="98">
        <v>-1.4535114328696901</v>
      </c>
      <c r="AW47" s="98">
        <v>-2.4550331677192214</v>
      </c>
      <c r="AX47" s="98">
        <v>-0.12459978211316321</v>
      </c>
      <c r="AY47" s="98">
        <v>0.97547825868140536</v>
      </c>
      <c r="AZ47" s="98">
        <v>1.2353072155021021</v>
      </c>
      <c r="BA47" s="98">
        <v>9.9915408762351294</v>
      </c>
      <c r="BB47" s="98">
        <v>12.261413318501898</v>
      </c>
      <c r="BC47" s="98">
        <v>7.0211176029711613</v>
      </c>
      <c r="BD47" s="98">
        <v>4.6441679719332267</v>
      </c>
      <c r="BE47" s="98">
        <v>-3.4299214630635246</v>
      </c>
      <c r="BF47" s="98">
        <v>-5.9568809309370589</v>
      </c>
    </row>
    <row r="48" spans="1:58" x14ac:dyDescent="0.2">
      <c r="A48" s="11"/>
      <c r="B48" s="49">
        <v>11.04</v>
      </c>
      <c r="C48" s="58" t="s">
        <v>250</v>
      </c>
      <c r="D48" s="116"/>
      <c r="E48" s="94"/>
      <c r="F48" s="94"/>
      <c r="G48" s="94"/>
      <c r="H48" s="98">
        <v>1.0131906850489969</v>
      </c>
      <c r="I48" s="98">
        <v>0.97809528557398517</v>
      </c>
      <c r="J48" s="98">
        <v>2.8488169265492429</v>
      </c>
      <c r="K48" s="98">
        <v>3.1252997199588664</v>
      </c>
      <c r="L48" s="98">
        <v>0.27790559652082686</v>
      </c>
      <c r="M48" s="98">
        <v>0.32726438044070261</v>
      </c>
      <c r="N48" s="98">
        <v>0.4418584019935558</v>
      </c>
      <c r="O48" s="98">
        <v>-1.6636783053902364</v>
      </c>
      <c r="P48" s="98">
        <v>-2.1347513652652155</v>
      </c>
      <c r="Q48" s="98">
        <v>-2.3611802768963881</v>
      </c>
      <c r="R48" s="98">
        <v>-2.5124048187022576</v>
      </c>
      <c r="S48" s="98">
        <v>-0.6221952277862417</v>
      </c>
      <c r="T48" s="98">
        <v>-0.1555558718176076</v>
      </c>
      <c r="U48" s="98">
        <v>0.14671889820640316</v>
      </c>
      <c r="V48" s="98">
        <v>-0.77427950309149074</v>
      </c>
      <c r="W48" s="98">
        <v>-2.2737776355771653E-2</v>
      </c>
      <c r="X48" s="98">
        <v>-1.2478345134837197</v>
      </c>
      <c r="Y48" s="98">
        <v>-1.3298127573642622</v>
      </c>
      <c r="Z48" s="98">
        <v>-0.88566870181763635</v>
      </c>
      <c r="AA48" s="98">
        <v>-1.5644847847490559</v>
      </c>
      <c r="AB48" s="98">
        <v>-1.8429142335904596</v>
      </c>
      <c r="AC48" s="98">
        <v>-1.8121324327172812</v>
      </c>
      <c r="AD48" s="98">
        <v>-1.5362189834763011</v>
      </c>
      <c r="AE48" s="98">
        <v>-1.8368488267224443</v>
      </c>
      <c r="AF48" s="98">
        <v>-0.20512098340207618</v>
      </c>
      <c r="AG48" s="98">
        <v>-1.2112362312090017</v>
      </c>
      <c r="AH48" s="98">
        <v>-0.60726649215164741</v>
      </c>
      <c r="AI48" s="98">
        <v>-1.0803912209967492</v>
      </c>
      <c r="AJ48" s="98">
        <v>-0.36711632587800896</v>
      </c>
      <c r="AK48" s="98">
        <v>-0.46721763730013754</v>
      </c>
      <c r="AL48" s="98">
        <v>1.3596509448393685</v>
      </c>
      <c r="AM48" s="98">
        <v>1.1903015462181816</v>
      </c>
      <c r="AN48" s="98">
        <v>0.2564019377210528</v>
      </c>
      <c r="AO48" s="98">
        <v>0.22729448572282701</v>
      </c>
      <c r="AP48" s="98">
        <v>-1.7026676858406335</v>
      </c>
      <c r="AQ48" s="98">
        <v>-1.9373321781098505</v>
      </c>
      <c r="AR48" s="98">
        <v>-3.1716199273116543</v>
      </c>
      <c r="AS48" s="98">
        <v>-2.5706414529116648</v>
      </c>
      <c r="AT48" s="98">
        <v>-2.2784004362544312</v>
      </c>
      <c r="AU48" s="98">
        <v>-0.58639357024075256</v>
      </c>
      <c r="AV48" s="98">
        <v>1.974619618095921</v>
      </c>
      <c r="AW48" s="98">
        <v>5.1453733584995076</v>
      </c>
      <c r="AX48" s="98">
        <v>5.5405927964063109</v>
      </c>
      <c r="AY48" s="98">
        <v>4.9420079496511118</v>
      </c>
      <c r="AZ48" s="98">
        <v>5.9880327696354279</v>
      </c>
      <c r="BA48" s="98">
        <v>8.4175762996631924</v>
      </c>
      <c r="BB48" s="98">
        <v>7.8430527269123296</v>
      </c>
      <c r="BC48" s="98">
        <v>7.5723348454958037</v>
      </c>
      <c r="BD48" s="98">
        <v>4.7855423071569358</v>
      </c>
      <c r="BE48" s="98">
        <v>-0.27195450431425561</v>
      </c>
      <c r="BF48" s="98">
        <v>-0.34035574122981843</v>
      </c>
    </row>
    <row r="49" spans="1:58" x14ac:dyDescent="0.2">
      <c r="A49" s="11"/>
      <c r="B49" s="50">
        <v>11.05</v>
      </c>
      <c r="C49" s="58" t="s">
        <v>251</v>
      </c>
      <c r="D49" s="116"/>
      <c r="E49" s="94"/>
      <c r="F49" s="94"/>
      <c r="G49" s="94"/>
      <c r="H49" s="98">
        <v>9.5056135439970006</v>
      </c>
      <c r="I49" s="98">
        <v>-0.84886268314219981</v>
      </c>
      <c r="J49" s="98">
        <v>-2.0554667640636937E-4</v>
      </c>
      <c r="K49" s="98">
        <v>1.3439323478494982</v>
      </c>
      <c r="L49" s="98">
        <v>2.8699293279547811</v>
      </c>
      <c r="M49" s="98">
        <v>1.8227348719329584</v>
      </c>
      <c r="N49" s="98">
        <v>4.5961202667303249</v>
      </c>
      <c r="O49" s="98">
        <v>-0.89857733302137965</v>
      </c>
      <c r="P49" s="98">
        <v>-3.3695539585166014</v>
      </c>
      <c r="Q49" s="98">
        <v>5.2291754586008439E-2</v>
      </c>
      <c r="R49" s="98">
        <v>2.4192369362610231</v>
      </c>
      <c r="S49" s="98">
        <v>1.19929504616586</v>
      </c>
      <c r="T49" s="98">
        <v>2.1796229656492185</v>
      </c>
      <c r="U49" s="98">
        <v>-0.71775404821067312</v>
      </c>
      <c r="V49" s="98">
        <v>-5.7805972086296791</v>
      </c>
      <c r="W49" s="98">
        <v>-3.7062657378940997</v>
      </c>
      <c r="X49" s="98">
        <v>-2.4157962143866971</v>
      </c>
      <c r="Y49" s="98">
        <v>3.9120103005276317E-2</v>
      </c>
      <c r="Z49" s="98">
        <v>-1.1711153012168403</v>
      </c>
      <c r="AA49" s="98">
        <v>-0.5035960875033153</v>
      </c>
      <c r="AB49" s="98">
        <v>4.2359652500439013</v>
      </c>
      <c r="AC49" s="98">
        <v>3.0793813783734429</v>
      </c>
      <c r="AD49" s="98">
        <v>5.0235686682116878</v>
      </c>
      <c r="AE49" s="98">
        <v>5.1689942595148137</v>
      </c>
      <c r="AF49" s="98">
        <v>0.15744570832947311</v>
      </c>
      <c r="AG49" s="98">
        <v>1.322208625498619</v>
      </c>
      <c r="AH49" s="98">
        <v>-0.11781150302307751</v>
      </c>
      <c r="AI49" s="98">
        <v>0.7347094360277483</v>
      </c>
      <c r="AJ49" s="98">
        <v>-1.4092991405965754</v>
      </c>
      <c r="AK49" s="98">
        <v>-0.13934933003761238</v>
      </c>
      <c r="AL49" s="98">
        <v>5.7570845806128021</v>
      </c>
      <c r="AM49" s="98">
        <v>-1.0403975218903991</v>
      </c>
      <c r="AN49" s="98">
        <v>2.295808436271618</v>
      </c>
      <c r="AO49" s="98">
        <v>0.87994937863265765</v>
      </c>
      <c r="AP49" s="98">
        <v>-6.0741357374415763</v>
      </c>
      <c r="AQ49" s="98">
        <v>0.19073017554770283</v>
      </c>
      <c r="AR49" s="98">
        <v>-1.4271316522473294</v>
      </c>
      <c r="AS49" s="98">
        <v>-2.9172346253278305</v>
      </c>
      <c r="AT49" s="98">
        <v>-1.8410365763201388</v>
      </c>
      <c r="AU49" s="98">
        <v>-1.7066804290415432</v>
      </c>
      <c r="AV49" s="98">
        <v>-1.281744732867679</v>
      </c>
      <c r="AW49" s="98">
        <v>-1.8511100303783334</v>
      </c>
      <c r="AX49" s="98">
        <v>0.29384523152010655</v>
      </c>
      <c r="AY49" s="98">
        <v>0.30993910870977137</v>
      </c>
      <c r="AZ49" s="98">
        <v>1.4861553997503198</v>
      </c>
      <c r="BA49" s="98">
        <v>12.83552207908077</v>
      </c>
      <c r="BB49" s="98">
        <v>13.765629182737582</v>
      </c>
      <c r="BC49" s="98">
        <v>14.01430411989179</v>
      </c>
      <c r="BD49" s="98">
        <v>8.9986199270065086</v>
      </c>
      <c r="BE49" s="98">
        <v>-6.3618376792114906E-2</v>
      </c>
      <c r="BF49" s="98">
        <v>-1.6513915804331745</v>
      </c>
    </row>
    <row r="50" spans="1:58" x14ac:dyDescent="0.2">
      <c r="A50" s="11"/>
      <c r="B50" s="49">
        <v>11.06</v>
      </c>
      <c r="C50" s="58" t="s">
        <v>252</v>
      </c>
      <c r="D50" s="116"/>
      <c r="E50" s="94"/>
      <c r="F50" s="94"/>
      <c r="G50" s="94"/>
      <c r="H50" s="98">
        <v>-0.20571773507019486</v>
      </c>
      <c r="I50" s="98">
        <v>-0.20571773507019486</v>
      </c>
      <c r="J50" s="98">
        <v>-0.26076313567969578</v>
      </c>
      <c r="K50" s="98">
        <v>-5.5158872192064695E-2</v>
      </c>
      <c r="L50" s="98">
        <v>-3.1110562052633971E-2</v>
      </c>
      <c r="M50" s="98">
        <v>0.59211412170138722</v>
      </c>
      <c r="N50" s="98">
        <v>3.5642451808876889</v>
      </c>
      <c r="O50" s="98">
        <v>7.2015247990273927</v>
      </c>
      <c r="P50" s="98">
        <v>9.7286389626472261</v>
      </c>
      <c r="Q50" s="98">
        <v>10.175793730152545</v>
      </c>
      <c r="R50" s="98">
        <v>7.0115210594795414</v>
      </c>
      <c r="S50" s="98">
        <v>3.8867182250113452</v>
      </c>
      <c r="T50" s="98">
        <v>1.73879548578784</v>
      </c>
      <c r="U50" s="98">
        <v>-1.6880205202216609</v>
      </c>
      <c r="V50" s="98">
        <v>4.7143142864174488</v>
      </c>
      <c r="W50" s="98">
        <v>5.5745004488586876</v>
      </c>
      <c r="X50" s="98">
        <v>5.063877979659039</v>
      </c>
      <c r="Y50" s="98">
        <v>7.7324270991289774</v>
      </c>
      <c r="Z50" s="98">
        <v>0.17085864455711758</v>
      </c>
      <c r="AA50" s="98">
        <v>-1.1292551365234891</v>
      </c>
      <c r="AB50" s="98">
        <v>-7.6548821376370135</v>
      </c>
      <c r="AC50" s="98">
        <v>-1.1363826221300455</v>
      </c>
      <c r="AD50" s="98">
        <v>-0.11706565120960206</v>
      </c>
      <c r="AE50" s="98">
        <v>-3.9847860468360058E-2</v>
      </c>
      <c r="AF50" s="98">
        <v>7.259632118302302</v>
      </c>
      <c r="AG50" s="98">
        <v>-0.22115968272458331</v>
      </c>
      <c r="AH50" s="98">
        <v>-0.5744566944816667</v>
      </c>
      <c r="AI50" s="98">
        <v>-0.5744566944816667</v>
      </c>
      <c r="AJ50" s="98">
        <v>-0.26001591922555206</v>
      </c>
      <c r="AK50" s="98">
        <v>-0.12166168072943</v>
      </c>
      <c r="AL50" s="98">
        <v>0.66467478006954606</v>
      </c>
      <c r="AM50" s="98">
        <v>0.6201759850246864</v>
      </c>
      <c r="AN50" s="98">
        <v>0.66884880709115002</v>
      </c>
      <c r="AO50" s="98">
        <v>0.66884880709115002</v>
      </c>
      <c r="AP50" s="98">
        <v>2.5766025018764755E-2</v>
      </c>
      <c r="AQ50" s="98">
        <v>-0.1804449782024925</v>
      </c>
      <c r="AR50" s="98">
        <v>-0.24550514395953565</v>
      </c>
      <c r="AS50" s="98">
        <v>-0.28314210399614326</v>
      </c>
      <c r="AT50" s="98">
        <v>-1.8433952774152469</v>
      </c>
      <c r="AU50" s="98">
        <v>6.2165368384725026</v>
      </c>
      <c r="AV50" s="98">
        <v>7.5441580480340154</v>
      </c>
      <c r="AW50" s="98">
        <v>6.1915857931112175</v>
      </c>
      <c r="AX50" s="98">
        <v>7.6757418858832205</v>
      </c>
      <c r="AY50" s="98">
        <v>4.7671155194318429</v>
      </c>
      <c r="AZ50" s="98">
        <v>3.7827587313422892</v>
      </c>
      <c r="BA50" s="98">
        <v>5.9530156457079135</v>
      </c>
      <c r="BB50" s="98">
        <v>9.7296207702323034</v>
      </c>
      <c r="BC50" s="98">
        <v>4.6469424085423245</v>
      </c>
      <c r="BD50" s="98">
        <v>4.2955281503260441</v>
      </c>
      <c r="BE50" s="98">
        <v>3.5982920978566098</v>
      </c>
      <c r="BF50" s="98">
        <v>0.21751051511176037</v>
      </c>
    </row>
    <row r="51" spans="1:58" x14ac:dyDescent="0.2">
      <c r="A51" s="11"/>
      <c r="B51" s="49">
        <v>11.07</v>
      </c>
      <c r="C51" s="58" t="s">
        <v>253</v>
      </c>
      <c r="D51" s="116"/>
      <c r="E51" s="94"/>
      <c r="F51" s="94"/>
      <c r="G51" s="94"/>
      <c r="H51" s="98">
        <v>10.401490546031994</v>
      </c>
      <c r="I51" s="98">
        <v>10.880789414367136</v>
      </c>
      <c r="J51" s="98">
        <v>14.645098143693669</v>
      </c>
      <c r="K51" s="98">
        <v>15.069789934322998</v>
      </c>
      <c r="L51" s="98">
        <v>9.7925831859736459</v>
      </c>
      <c r="M51" s="98">
        <v>12.1223330345373</v>
      </c>
      <c r="N51" s="98">
        <v>0.60877945476614925</v>
      </c>
      <c r="O51" s="98">
        <v>-1.8517710570918131</v>
      </c>
      <c r="P51" s="98">
        <v>-1.6095233789629908</v>
      </c>
      <c r="Q51" s="98">
        <v>3.8600107723925414E-2</v>
      </c>
      <c r="R51" s="98">
        <v>1.1865086628297001</v>
      </c>
      <c r="S51" s="98">
        <v>1.2636638890615797</v>
      </c>
      <c r="T51" s="98">
        <v>-1.5255236137538974</v>
      </c>
      <c r="U51" s="98">
        <v>-3.434419858507852</v>
      </c>
      <c r="V51" s="98">
        <v>2.0282560508664571</v>
      </c>
      <c r="W51" s="98">
        <v>-4.1390428694241574</v>
      </c>
      <c r="X51" s="98">
        <v>-0.30121384462708684</v>
      </c>
      <c r="Y51" s="98">
        <v>-1.9936224562464997</v>
      </c>
      <c r="Z51" s="98">
        <v>-1.1709723339110645</v>
      </c>
      <c r="AA51" s="98">
        <v>-7.529297722973209</v>
      </c>
      <c r="AB51" s="98">
        <v>-12.547500392661014</v>
      </c>
      <c r="AC51" s="98">
        <v>-12.235702570257741</v>
      </c>
      <c r="AD51" s="98">
        <v>-13.151750012011243</v>
      </c>
      <c r="AE51" s="98">
        <v>2.7250091507450422</v>
      </c>
      <c r="AF51" s="98">
        <v>3.5169231365997802</v>
      </c>
      <c r="AG51" s="98">
        <v>4.1734876249294999</v>
      </c>
      <c r="AH51" s="98">
        <v>5.8493555864478584</v>
      </c>
      <c r="AI51" s="98">
        <v>8.2423352041554843</v>
      </c>
      <c r="AJ51" s="98">
        <v>5.6947477777355235</v>
      </c>
      <c r="AK51" s="98">
        <v>-1.9223510527183358</v>
      </c>
      <c r="AL51" s="98">
        <v>-6.1390846119829403</v>
      </c>
      <c r="AM51" s="98">
        <v>-5.1815515253924112</v>
      </c>
      <c r="AN51" s="98">
        <v>-2.6056687244121122</v>
      </c>
      <c r="AO51" s="98">
        <v>5.7563667594067462</v>
      </c>
      <c r="AP51" s="98">
        <v>6.034668154877135</v>
      </c>
      <c r="AQ51" s="98">
        <v>6.3464138859877464</v>
      </c>
      <c r="AR51" s="98">
        <v>-0.71027461714928264</v>
      </c>
      <c r="AS51" s="98">
        <v>-4.2183022554445664</v>
      </c>
      <c r="AT51" s="98">
        <v>-5.9526568693197817</v>
      </c>
      <c r="AU51" s="98">
        <v>-2.5703864763038502</v>
      </c>
      <c r="AV51" s="98">
        <v>10.220143959656628</v>
      </c>
      <c r="AW51" s="98">
        <v>-2.1847777225579188</v>
      </c>
      <c r="AX51" s="98">
        <v>-4.1096709278089412</v>
      </c>
      <c r="AY51" s="98">
        <v>-6.2735017040944694</v>
      </c>
      <c r="AZ51" s="98">
        <v>-5.6535618976078652</v>
      </c>
      <c r="BA51" s="98">
        <v>5.9388094102517366</v>
      </c>
      <c r="BB51" s="98">
        <v>20.183031165246817</v>
      </c>
      <c r="BC51" s="98">
        <v>10.315242808267536</v>
      </c>
      <c r="BD51" s="98">
        <v>1.5988314895363263</v>
      </c>
      <c r="BE51" s="98">
        <v>1.462271631807299</v>
      </c>
      <c r="BF51" s="98">
        <v>-10.793791893706169</v>
      </c>
    </row>
    <row r="52" spans="1:58" x14ac:dyDescent="0.2">
      <c r="A52" s="11"/>
      <c r="B52" s="49">
        <v>11.08</v>
      </c>
      <c r="C52" s="58" t="s">
        <v>254</v>
      </c>
      <c r="D52" s="116"/>
      <c r="E52" s="94"/>
      <c r="F52" s="94"/>
      <c r="G52" s="94"/>
      <c r="H52" s="98">
        <v>6.1580903349690033</v>
      </c>
      <c r="I52" s="98">
        <v>6.1580903349690033</v>
      </c>
      <c r="J52" s="98">
        <v>0</v>
      </c>
      <c r="K52" s="98">
        <v>0</v>
      </c>
      <c r="L52" s="98">
        <v>-2.4175841997250069</v>
      </c>
      <c r="M52" s="98">
        <v>-2.4175841997250069</v>
      </c>
      <c r="N52" s="98">
        <v>-2.4175841997250069</v>
      </c>
      <c r="O52" s="98">
        <v>-2.4175841997250069</v>
      </c>
      <c r="P52" s="98">
        <v>0</v>
      </c>
      <c r="Q52" s="98">
        <v>0.325945605171368</v>
      </c>
      <c r="R52" s="98">
        <v>0.325945605171368</v>
      </c>
      <c r="S52" s="98">
        <v>0.325945605171368</v>
      </c>
      <c r="T52" s="98">
        <v>0.325945605171368</v>
      </c>
      <c r="U52" s="98">
        <v>-0.28141758721564414</v>
      </c>
      <c r="V52" s="98">
        <v>-1.6041272373245212</v>
      </c>
      <c r="W52" s="98">
        <v>-1.0491554197150306</v>
      </c>
      <c r="X52" s="98">
        <v>0.24864400471091627</v>
      </c>
      <c r="Y52" s="98">
        <v>-2.5725245616491184</v>
      </c>
      <c r="Z52" s="98">
        <v>1.9605447887955474</v>
      </c>
      <c r="AA52" s="98">
        <v>1.7503626467071769</v>
      </c>
      <c r="AB52" s="98">
        <v>0.43312226516323765</v>
      </c>
      <c r="AC52" s="98">
        <v>15.649971248425242</v>
      </c>
      <c r="AD52" s="98">
        <v>12.492284033422136</v>
      </c>
      <c r="AE52" s="98">
        <v>10.68467170396241</v>
      </c>
      <c r="AF52" s="98">
        <v>13.307713022129677</v>
      </c>
      <c r="AG52" s="98">
        <v>0.40736320971102902</v>
      </c>
      <c r="AH52" s="98">
        <v>1.3642612817348494</v>
      </c>
      <c r="AI52" s="98">
        <v>-2.0319757290870362</v>
      </c>
      <c r="AJ52" s="98">
        <v>-0.65509023903569763</v>
      </c>
      <c r="AK52" s="98">
        <v>-0.83397495377267872</v>
      </c>
      <c r="AL52" s="98">
        <v>-1.6424014117405188</v>
      </c>
      <c r="AM52" s="98">
        <v>3.368689266641399</v>
      </c>
      <c r="AN52" s="98">
        <v>3.0799141086800743</v>
      </c>
      <c r="AO52" s="98">
        <v>3.0120238012173028</v>
      </c>
      <c r="AP52" s="98">
        <v>3.7918876000863633</v>
      </c>
      <c r="AQ52" s="98">
        <v>-0.64307838300846076</v>
      </c>
      <c r="AR52" s="98">
        <v>-0.64307838300846076</v>
      </c>
      <c r="AS52" s="98">
        <v>-0.46237086201217192</v>
      </c>
      <c r="AT52" s="98">
        <v>3.0060265733901481</v>
      </c>
      <c r="AU52" s="98">
        <v>3.4845087887256403</v>
      </c>
      <c r="AV52" s="98">
        <v>3.5880585293698544</v>
      </c>
      <c r="AW52" s="98">
        <v>3.5880585293698544</v>
      </c>
      <c r="AX52" s="98">
        <v>0.86704682460193672</v>
      </c>
      <c r="AY52" s="98">
        <v>0.86704682460193672</v>
      </c>
      <c r="AZ52" s="98">
        <v>0.86834019924575978</v>
      </c>
      <c r="BA52" s="98">
        <v>0.40934156111343672</v>
      </c>
      <c r="BB52" s="98">
        <v>-9.589267793592527E-3</v>
      </c>
      <c r="BC52" s="98">
        <v>-1.123408348956034</v>
      </c>
      <c r="BD52" s="98">
        <v>-1.2235149337955669</v>
      </c>
      <c r="BE52" s="98">
        <v>-0.77198053052203541</v>
      </c>
      <c r="BF52" s="98">
        <v>-1.3179718553847006</v>
      </c>
    </row>
    <row r="53" spans="1:58" x14ac:dyDescent="0.2">
      <c r="A53" s="11"/>
      <c r="B53" s="49">
        <v>11.09</v>
      </c>
      <c r="C53" s="58" t="s">
        <v>255</v>
      </c>
      <c r="D53" s="116"/>
      <c r="E53" s="94"/>
      <c r="F53" s="94"/>
      <c r="G53" s="94"/>
      <c r="H53" s="98">
        <v>-3.9199967146216039</v>
      </c>
      <c r="I53" s="98">
        <v>-3.8590378235187113</v>
      </c>
      <c r="J53" s="98">
        <v>-4.9804415048509254</v>
      </c>
      <c r="K53" s="98">
        <v>0.17317777007094359</v>
      </c>
      <c r="L53" s="98">
        <v>2.6956095134452811</v>
      </c>
      <c r="M53" s="98">
        <v>2.7874301765994751</v>
      </c>
      <c r="N53" s="98">
        <v>1.5479091055615217</v>
      </c>
      <c r="O53" s="98">
        <v>0.70287122237814215</v>
      </c>
      <c r="P53" s="98">
        <v>0.13523288551301202</v>
      </c>
      <c r="Q53" s="98">
        <v>-1.7562565348184414</v>
      </c>
      <c r="R53" s="98">
        <v>-1.3646549855848933</v>
      </c>
      <c r="S53" s="98">
        <v>-3.0856493647171082</v>
      </c>
      <c r="T53" s="98">
        <v>-3.9381380777651276</v>
      </c>
      <c r="U53" s="98">
        <v>-0.82736635524723856</v>
      </c>
      <c r="V53" s="98">
        <v>-0.89794029512994666</v>
      </c>
      <c r="W53" s="98">
        <v>-1.5684644937387242</v>
      </c>
      <c r="X53" s="98">
        <v>-2.5861175818249111</v>
      </c>
      <c r="Y53" s="98">
        <v>-2.3471769540383582</v>
      </c>
      <c r="Z53" s="98">
        <v>-2.7944582183682556</v>
      </c>
      <c r="AA53" s="98">
        <v>0.93705519641504176</v>
      </c>
      <c r="AB53" s="98">
        <v>0.81867078606362498</v>
      </c>
      <c r="AC53" s="98">
        <v>-3.4553484479619812</v>
      </c>
      <c r="AD53" s="98">
        <v>-2.1074589989274908</v>
      </c>
      <c r="AE53" s="98">
        <v>-3.5011209785343183</v>
      </c>
      <c r="AF53" s="98">
        <v>-0.32003291991894078</v>
      </c>
      <c r="AG53" s="98">
        <v>2.2047298337696497</v>
      </c>
      <c r="AH53" s="98">
        <v>3.086661639641842</v>
      </c>
      <c r="AI53" s="98">
        <v>-0.56602021925621204</v>
      </c>
      <c r="AJ53" s="98">
        <v>1.677475956110255</v>
      </c>
      <c r="AK53" s="98">
        <v>-9.0085456694664856</v>
      </c>
      <c r="AL53" s="98">
        <v>-12.606916784779159</v>
      </c>
      <c r="AM53" s="98">
        <v>-10.329778080710565</v>
      </c>
      <c r="AN53" s="98">
        <v>-10.803077732464176</v>
      </c>
      <c r="AO53" s="98">
        <v>-1.1503848631894065</v>
      </c>
      <c r="AP53" s="98">
        <v>2.3484340900076455</v>
      </c>
      <c r="AQ53" s="98">
        <v>3.1877719041320871</v>
      </c>
      <c r="AR53" s="98">
        <v>4.4644797593197894E-2</v>
      </c>
      <c r="AS53" s="98">
        <v>4.0099901954743659E-2</v>
      </c>
      <c r="AT53" s="98">
        <v>-4.8363027153070524E-2</v>
      </c>
      <c r="AU53" s="98">
        <v>-1.2093043070118257</v>
      </c>
      <c r="AV53" s="98">
        <v>0.86280096319010446</v>
      </c>
      <c r="AW53" s="98">
        <v>2.3035960785467626</v>
      </c>
      <c r="AX53" s="98">
        <v>7.7784263242723837</v>
      </c>
      <c r="AY53" s="98">
        <v>7.6771246133398936</v>
      </c>
      <c r="AZ53" s="98">
        <v>6.1202480499885317</v>
      </c>
      <c r="BA53" s="98">
        <v>4.4051888613161641</v>
      </c>
      <c r="BB53" s="98">
        <v>-1.0735674335047092</v>
      </c>
      <c r="BC53" s="98">
        <v>2.2842770819182867</v>
      </c>
      <c r="BD53" s="98">
        <v>1.6917906368512661</v>
      </c>
      <c r="BE53" s="98">
        <v>1.9112015771663882</v>
      </c>
      <c r="BF53" s="98">
        <v>3.8268512320705912</v>
      </c>
    </row>
    <row r="54" spans="1:58" x14ac:dyDescent="0.2">
      <c r="A54" s="11"/>
      <c r="B54" s="51" t="s">
        <v>91</v>
      </c>
      <c r="C54" s="58" t="s">
        <v>244</v>
      </c>
      <c r="D54" s="116"/>
      <c r="E54" s="94"/>
      <c r="F54" s="94"/>
      <c r="G54" s="94"/>
      <c r="H54" s="98">
        <v>20.481742757329997</v>
      </c>
      <c r="I54" s="98">
        <v>20.481742757329997</v>
      </c>
      <c r="J54" s="98">
        <v>21.586546508135001</v>
      </c>
      <c r="K54" s="98">
        <v>0.91698852085021743</v>
      </c>
      <c r="L54" s="98">
        <v>0.91698852085021743</v>
      </c>
      <c r="M54" s="98">
        <v>0.91698852085021743</v>
      </c>
      <c r="N54" s="98">
        <v>0.206051670177371</v>
      </c>
      <c r="O54" s="98">
        <v>0.206051670177371</v>
      </c>
      <c r="P54" s="98">
        <v>0.206051670177371</v>
      </c>
      <c r="Q54" s="98">
        <v>0.206051670177371</v>
      </c>
      <c r="R54" s="98">
        <v>0</v>
      </c>
      <c r="S54" s="98">
        <v>0</v>
      </c>
      <c r="T54" s="98">
        <v>0</v>
      </c>
      <c r="U54" s="98">
        <v>-2.3664747927284723E-4</v>
      </c>
      <c r="V54" s="98">
        <v>-2.3664747927284723E-4</v>
      </c>
      <c r="W54" s="98">
        <v>0</v>
      </c>
      <c r="X54" s="98">
        <v>0</v>
      </c>
      <c r="Y54" s="98">
        <v>2.3664803929446699E-4</v>
      </c>
      <c r="Z54" s="98">
        <v>2.3664803929446699E-4</v>
      </c>
      <c r="AA54" s="98">
        <v>0</v>
      </c>
      <c r="AB54" s="98">
        <v>0</v>
      </c>
      <c r="AC54" s="98">
        <v>0</v>
      </c>
      <c r="AD54" s="98">
        <v>0</v>
      </c>
      <c r="AE54" s="98">
        <v>-1.3008397122853544E-4</v>
      </c>
      <c r="AF54" s="98">
        <v>-1.3008397122853544E-4</v>
      </c>
      <c r="AG54" s="98">
        <v>-1.3008397122853544E-4</v>
      </c>
      <c r="AH54" s="98">
        <v>0</v>
      </c>
      <c r="AI54" s="98">
        <v>0</v>
      </c>
      <c r="AJ54" s="98">
        <v>0</v>
      </c>
      <c r="AK54" s="98">
        <v>0</v>
      </c>
      <c r="AL54" s="98">
        <v>0</v>
      </c>
      <c r="AM54" s="98">
        <v>0.84318847644008155</v>
      </c>
      <c r="AN54" s="98">
        <v>0.84318847644008155</v>
      </c>
      <c r="AO54" s="98">
        <v>0.84318847644008155</v>
      </c>
      <c r="AP54" s="98">
        <v>0.84318847644008155</v>
      </c>
      <c r="AQ54" s="98">
        <v>0</v>
      </c>
      <c r="AR54" s="98">
        <v>0</v>
      </c>
      <c r="AS54" s="98">
        <v>0</v>
      </c>
      <c r="AT54" s="98">
        <v>0</v>
      </c>
      <c r="AU54" s="98">
        <v>0</v>
      </c>
      <c r="AV54" s="98">
        <v>0</v>
      </c>
      <c r="AW54" s="98">
        <v>0</v>
      </c>
      <c r="AX54" s="98">
        <v>0</v>
      </c>
      <c r="AY54" s="98">
        <v>0</v>
      </c>
      <c r="AZ54" s="98">
        <v>0</v>
      </c>
      <c r="BA54" s="98">
        <v>5.0910090557298071</v>
      </c>
      <c r="BB54" s="98">
        <v>5.0907747007017701</v>
      </c>
      <c r="BC54" s="98">
        <v>5.0910090557306154</v>
      </c>
      <c r="BD54" s="98">
        <v>5.0910090557306154</v>
      </c>
      <c r="BE54" s="98">
        <v>7.704193819614648E-13</v>
      </c>
      <c r="BF54" s="98">
        <v>3.1117140673450017</v>
      </c>
    </row>
    <row r="55" spans="1:58" x14ac:dyDescent="0.2">
      <c r="A55" s="11"/>
      <c r="B55" s="49">
        <v>11.11</v>
      </c>
      <c r="C55" s="58" t="s">
        <v>256</v>
      </c>
      <c r="D55" s="116"/>
      <c r="E55" s="94"/>
      <c r="F55" s="94"/>
      <c r="G55" s="94"/>
      <c r="H55" s="98">
        <v>-2.9137418471795971</v>
      </c>
      <c r="I55" s="98">
        <v>-1.699299288525596</v>
      </c>
      <c r="J55" s="98">
        <v>-0.62545825445121228</v>
      </c>
      <c r="K55" s="98">
        <v>0.23257939398464894</v>
      </c>
      <c r="L55" s="98">
        <v>0.64498225230323591</v>
      </c>
      <c r="M55" s="98">
        <v>-1.4024503272382944</v>
      </c>
      <c r="N55" s="98">
        <v>1.0256791471297257</v>
      </c>
      <c r="O55" s="98">
        <v>2.3039466577305974</v>
      </c>
      <c r="P55" s="98">
        <v>2.0537674778293979</v>
      </c>
      <c r="Q55" s="98">
        <v>2.9366343951506337</v>
      </c>
      <c r="R55" s="98">
        <v>1.1035560391336079</v>
      </c>
      <c r="S55" s="98">
        <v>4.1908390034901366</v>
      </c>
      <c r="T55" s="98">
        <v>4.7912952536259885</v>
      </c>
      <c r="U55" s="98">
        <v>3.8269703505426236</v>
      </c>
      <c r="V55" s="98">
        <v>3.3528271519117645</v>
      </c>
      <c r="W55" s="98">
        <v>0.89220027792577283</v>
      </c>
      <c r="X55" s="98">
        <v>0.68277393060472336</v>
      </c>
      <c r="Y55" s="98">
        <v>0.84617163881000346</v>
      </c>
      <c r="Z55" s="98">
        <v>0.87448538769892958</v>
      </c>
      <c r="AA55" s="98">
        <v>0.46855552268695361</v>
      </c>
      <c r="AB55" s="98">
        <v>-0.47753299941382693</v>
      </c>
      <c r="AC55" s="98">
        <v>-0.53640188528757138</v>
      </c>
      <c r="AD55" s="98">
        <v>-0.14176468990361193</v>
      </c>
      <c r="AE55" s="98">
        <v>3.3472692061028431E-2</v>
      </c>
      <c r="AF55" s="98">
        <v>-7.3760015780967678E-2</v>
      </c>
      <c r="AG55" s="98">
        <v>-0.14389461303145473</v>
      </c>
      <c r="AH55" s="98">
        <v>4.5058649103075288</v>
      </c>
      <c r="AI55" s="98">
        <v>2.0843444940764915</v>
      </c>
      <c r="AJ55" s="98">
        <v>1.8455895514086778</v>
      </c>
      <c r="AK55" s="98">
        <v>-0.98656108884121985</v>
      </c>
      <c r="AL55" s="98">
        <v>-1.516409499735222</v>
      </c>
      <c r="AM55" s="98">
        <v>1.5347108378558547</v>
      </c>
      <c r="AN55" s="98">
        <v>1.3423720304854461</v>
      </c>
      <c r="AO55" s="98">
        <v>1.8030598712417925</v>
      </c>
      <c r="AP55" s="98">
        <v>1.041330454142805</v>
      </c>
      <c r="AQ55" s="98">
        <v>5.4479564253662671</v>
      </c>
      <c r="AR55" s="98">
        <v>5.7617361138581504</v>
      </c>
      <c r="AS55" s="98">
        <v>4.9819380107791851</v>
      </c>
      <c r="AT55" s="98">
        <v>5.0822087355961951</v>
      </c>
      <c r="AU55" s="98">
        <v>-0.18496385595369969</v>
      </c>
      <c r="AV55" s="98">
        <v>0.52251861770544794</v>
      </c>
      <c r="AW55" s="98">
        <v>3.2431652670936679</v>
      </c>
      <c r="AX55" s="98">
        <v>1.8161978843408044</v>
      </c>
      <c r="AY55" s="98">
        <v>6.9442587152307143</v>
      </c>
      <c r="AZ55" s="98">
        <v>8.7967517097819634</v>
      </c>
      <c r="BA55" s="98">
        <v>9.0810402372641192</v>
      </c>
      <c r="BB55" s="98">
        <v>10.092523009641937</v>
      </c>
      <c r="BC55" s="98">
        <v>8.1677056577983702</v>
      </c>
      <c r="BD55" s="98">
        <v>4.9009302219380952</v>
      </c>
      <c r="BE55" s="98">
        <v>1.7605119834505694</v>
      </c>
      <c r="BF55" s="98">
        <v>2.4976565426059727</v>
      </c>
    </row>
    <row r="56" spans="1:58" x14ac:dyDescent="0.2">
      <c r="A56" s="11"/>
      <c r="B56" s="49">
        <v>11.12</v>
      </c>
      <c r="C56" s="58" t="s">
        <v>257</v>
      </c>
      <c r="D56" s="116"/>
      <c r="E56" s="94"/>
      <c r="F56" s="94"/>
      <c r="G56" s="94"/>
      <c r="H56" s="98">
        <v>-0.86174052122339617</v>
      </c>
      <c r="I56" s="98">
        <v>-0.15872028546820616</v>
      </c>
      <c r="J56" s="98">
        <v>0.1902703011358797</v>
      </c>
      <c r="K56" s="98">
        <v>0.62991813951771669</v>
      </c>
      <c r="L56" s="98">
        <v>2.711078897442992</v>
      </c>
      <c r="M56" s="98">
        <v>2.4168503500701819</v>
      </c>
      <c r="N56" s="98">
        <v>1.3794048624939055</v>
      </c>
      <c r="O56" s="98">
        <v>1.830186913475363</v>
      </c>
      <c r="P56" s="98">
        <v>9.1667309303061703E-2</v>
      </c>
      <c r="Q56" s="98">
        <v>-1.7374419208230532</v>
      </c>
      <c r="R56" s="98">
        <v>-1.1607607324794555</v>
      </c>
      <c r="S56" s="98">
        <v>-1.3135145707289437</v>
      </c>
      <c r="T56" s="98">
        <v>-0.72070780284710523</v>
      </c>
      <c r="U56" s="98">
        <v>1.4200495560840731</v>
      </c>
      <c r="V56" s="98">
        <v>1.9015478661843936</v>
      </c>
      <c r="W56" s="98">
        <v>0.83015355404744007</v>
      </c>
      <c r="X56" s="98">
        <v>0.31702016513720749</v>
      </c>
      <c r="Y56" s="98">
        <v>-0.10542479802394143</v>
      </c>
      <c r="Z56" s="98">
        <v>-0.46655116202219515</v>
      </c>
      <c r="AA56" s="98">
        <v>5.3113598022255806E-2</v>
      </c>
      <c r="AB56" s="98">
        <v>0.53081771458269844</v>
      </c>
      <c r="AC56" s="98">
        <v>0.92641905029136051</v>
      </c>
      <c r="AD56" s="98">
        <v>0.80485752918688314</v>
      </c>
      <c r="AE56" s="98">
        <v>1.6385639649347736</v>
      </c>
      <c r="AF56" s="98">
        <v>1.7024240800478454</v>
      </c>
      <c r="AG56" s="98">
        <v>0.99484783592913728</v>
      </c>
      <c r="AH56" s="98">
        <v>0.14380197680123682</v>
      </c>
      <c r="AI56" s="98">
        <v>0.28017662530058635</v>
      </c>
      <c r="AJ56" s="98">
        <v>0.27699023834475694</v>
      </c>
      <c r="AK56" s="98">
        <v>0.40427657100840247</v>
      </c>
      <c r="AL56" s="98">
        <v>2.6968609586939594</v>
      </c>
      <c r="AM56" s="98">
        <v>1.1651583163552317</v>
      </c>
      <c r="AN56" s="98">
        <v>-1.6000624087384434</v>
      </c>
      <c r="AO56" s="98">
        <v>-1.961673929832711</v>
      </c>
      <c r="AP56" s="98">
        <v>-3.9736945002438024</v>
      </c>
      <c r="AQ56" s="98">
        <v>-1.4485157655252021</v>
      </c>
      <c r="AR56" s="98">
        <v>2.1041774927347174</v>
      </c>
      <c r="AS56" s="98">
        <v>3.5317210902561436</v>
      </c>
      <c r="AT56" s="98">
        <v>4.7454387340245594</v>
      </c>
      <c r="AU56" s="98">
        <v>4.2670758051558852</v>
      </c>
      <c r="AV56" s="98">
        <v>3.6408303720104533</v>
      </c>
      <c r="AW56" s="98">
        <v>0.57795784662037597</v>
      </c>
      <c r="AX56" s="98">
        <v>-4.2240583239911125</v>
      </c>
      <c r="AY56" s="98">
        <v>-2.5244181714699954</v>
      </c>
      <c r="AZ56" s="98">
        <v>-2.9136411191205176</v>
      </c>
      <c r="BA56" s="98">
        <v>12.972142741817724</v>
      </c>
      <c r="BB56" s="98">
        <v>15.697517433697108</v>
      </c>
      <c r="BC56" s="98">
        <v>13.728367498074034</v>
      </c>
      <c r="BD56" s="98">
        <v>14.197794490026425</v>
      </c>
      <c r="BE56" s="98">
        <v>3.7364210288276198</v>
      </c>
      <c r="BF56" s="98">
        <v>9.6417299875904448</v>
      </c>
    </row>
    <row r="57" spans="1:58" s="3" customFormat="1" ht="13.5" thickBot="1" x14ac:dyDescent="0.25">
      <c r="A57" s="113"/>
      <c r="B57" s="39"/>
      <c r="C57" s="67" t="s">
        <v>80</v>
      </c>
      <c r="D57" s="118"/>
      <c r="E57" s="95"/>
      <c r="F57" s="95"/>
      <c r="G57" s="95"/>
      <c r="H57" s="99">
        <v>4.649745254704996</v>
      </c>
      <c r="I57" s="99">
        <v>4.5087297240850024</v>
      </c>
      <c r="J57" s="99">
        <v>5.383319661707576</v>
      </c>
      <c r="K57" s="99">
        <v>4.3662300316150509</v>
      </c>
      <c r="L57" s="99">
        <v>2.4486036310650268</v>
      </c>
      <c r="M57" s="99">
        <v>2.9128624892566615</v>
      </c>
      <c r="N57" s="99">
        <v>0.67997064309410349</v>
      </c>
      <c r="O57" s="99">
        <v>-0.34419417813561998</v>
      </c>
      <c r="P57" s="99">
        <v>-6.0065088801544791E-2</v>
      </c>
      <c r="Q57" s="99">
        <v>-0.18104197926893478</v>
      </c>
      <c r="R57" s="99">
        <v>7.049505250211309E-2</v>
      </c>
      <c r="S57" s="99">
        <v>0.75741531024297615</v>
      </c>
      <c r="T57" s="99">
        <v>8.1615071202247758E-2</v>
      </c>
      <c r="U57" s="99">
        <v>-3.8883621679115368E-2</v>
      </c>
      <c r="V57" s="99">
        <v>-0.16485609551243205</v>
      </c>
      <c r="W57" s="99">
        <v>-0.92290933274263431</v>
      </c>
      <c r="X57" s="99">
        <v>-0.59564219243813155</v>
      </c>
      <c r="Y57" s="99">
        <v>-1.2567847438549278</v>
      </c>
      <c r="Z57" s="99">
        <v>-0.29756745495183856</v>
      </c>
      <c r="AA57" s="99">
        <v>-1.7097322223260099</v>
      </c>
      <c r="AB57" s="99">
        <v>-2.4646423122539023</v>
      </c>
      <c r="AC57" s="99">
        <v>-0.59729335043701437</v>
      </c>
      <c r="AD57" s="99">
        <v>-0.71581385418665988</v>
      </c>
      <c r="AE57" s="99">
        <v>1.7208850763628805</v>
      </c>
      <c r="AF57" s="99">
        <v>2.5360028537341979</v>
      </c>
      <c r="AG57" s="99">
        <v>0.65228276673549468</v>
      </c>
      <c r="AH57" s="99">
        <v>1.3377479362174898</v>
      </c>
      <c r="AI57" s="99">
        <v>1.0189360173652826</v>
      </c>
      <c r="AJ57" s="99">
        <v>0.78277842824612909</v>
      </c>
      <c r="AK57" s="99">
        <v>-0.7671266064307376</v>
      </c>
      <c r="AL57" s="99">
        <v>-0.4383046305786677</v>
      </c>
      <c r="AM57" s="99">
        <v>0.28004664740145835</v>
      </c>
      <c r="AN57" s="99">
        <v>0.43688549780268382</v>
      </c>
      <c r="AO57" s="99">
        <v>1.8945093018253349</v>
      </c>
      <c r="AP57" s="99">
        <v>0.65536147896967478</v>
      </c>
      <c r="AQ57" s="99">
        <v>0.6545763564920789</v>
      </c>
      <c r="AR57" s="99">
        <v>-0.45639571993091826</v>
      </c>
      <c r="AS57" s="99">
        <v>-1.0455515362216183</v>
      </c>
      <c r="AT57" s="99">
        <v>-1.0413009895856711</v>
      </c>
      <c r="AU57" s="99">
        <v>0.21688598840272927</v>
      </c>
      <c r="AV57" s="99">
        <v>2.8360646950535169</v>
      </c>
      <c r="AW57" s="99">
        <v>2.0802178805612783</v>
      </c>
      <c r="AX57" s="99">
        <v>2.0697779565955621</v>
      </c>
      <c r="AY57" s="99">
        <v>1.5740698264522428</v>
      </c>
      <c r="AZ57" s="99">
        <v>2.3532973436260578</v>
      </c>
      <c r="BA57" s="99">
        <v>8.0121450989522813</v>
      </c>
      <c r="BB57" s="99">
        <v>10.279768224716985</v>
      </c>
      <c r="BC57" s="99">
        <v>8.1504866258931479</v>
      </c>
      <c r="BD57" s="99">
        <v>5.3893140893387308</v>
      </c>
      <c r="BE57" s="99">
        <v>1.1946964575541412</v>
      </c>
      <c r="BF57" s="99">
        <v>-0.61936164536041294</v>
      </c>
    </row>
    <row r="58" spans="1:58" s="3" customFormat="1" x14ac:dyDescent="0.2">
      <c r="B58" s="57"/>
      <c r="C58" s="58"/>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row>
    <row r="59" spans="1:58" ht="14.25" x14ac:dyDescent="0.2">
      <c r="B59" s="33" t="s">
        <v>224</v>
      </c>
      <c r="C59" s="34"/>
      <c r="D59" s="34"/>
      <c r="E59" s="34"/>
      <c r="F59" s="34"/>
      <c r="G59" s="34"/>
      <c r="H59" s="34"/>
      <c r="I59" s="34"/>
      <c r="J59" s="34"/>
      <c r="K59" s="34"/>
      <c r="L59" s="34"/>
    </row>
    <row r="60" spans="1:58" ht="14.25" x14ac:dyDescent="0.2">
      <c r="B60" s="33"/>
      <c r="C60" s="34"/>
      <c r="D60" s="34"/>
      <c r="E60" s="34"/>
      <c r="F60" s="34"/>
      <c r="G60" s="34"/>
      <c r="H60" s="34"/>
      <c r="I60" s="34"/>
      <c r="J60" s="34"/>
      <c r="K60" s="34"/>
      <c r="L60" s="34"/>
    </row>
    <row r="61" spans="1:58" ht="16.5" x14ac:dyDescent="0.3">
      <c r="B61" s="186"/>
      <c r="C61" s="186"/>
      <c r="D61" s="186"/>
      <c r="E61" s="186"/>
      <c r="F61" s="34"/>
      <c r="G61" s="34"/>
      <c r="H61" s="34"/>
      <c r="I61" s="34"/>
      <c r="J61" s="34"/>
      <c r="K61" s="34"/>
      <c r="L61" s="34"/>
    </row>
  </sheetData>
  <mergeCells count="1">
    <mergeCell ref="B61:E61"/>
  </mergeCells>
  <pageMargins left="0.2" right="0.2" top="0.2" bottom="0.2" header="0.2" footer="0.2"/>
  <pageSetup scale="66" fitToWidth="0" orientation="landscape" verticalDpi="0" r:id="rId1"/>
  <customProperties>
    <customPr name="Version" r:id="rId2"/>
    <customPr name="VisualizationCount"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AJ44"/>
  <sheetViews>
    <sheetView zoomScaleNormal="100" workbookViewId="0">
      <pane xSplit="3" ySplit="9" topLeftCell="O25" activePane="bottomRight" state="frozen"/>
      <selection activeCell="C12" sqref="C12:L12"/>
      <selection pane="topRight" activeCell="C12" sqref="C12:L12"/>
      <selection pane="bottomLeft" activeCell="C12" sqref="C12:L12"/>
      <selection pane="bottomRight" sqref="A1:XFD1048576"/>
    </sheetView>
  </sheetViews>
  <sheetFormatPr defaultColWidth="13.7109375" defaultRowHeight="12.75" x14ac:dyDescent="0.2"/>
  <cols>
    <col min="1" max="1" width="1.7109375" customWidth="1"/>
    <col min="2" max="2" width="8" customWidth="1"/>
    <col min="3" max="3" width="63.5703125" customWidth="1"/>
    <col min="4" max="10" width="8.42578125" customWidth="1"/>
    <col min="11" max="15" width="8.28515625" customWidth="1"/>
    <col min="16" max="17" width="6.7109375" bestFit="1" customWidth="1"/>
  </cols>
  <sheetData>
    <row r="2" spans="2:36" s="8" customFormat="1" x14ac:dyDescent="0.2">
      <c r="B2" s="133" t="s">
        <v>351</v>
      </c>
      <c r="C2" s="60"/>
      <c r="D2" s="60"/>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row>
    <row r="3" spans="2:36" s="8" customFormat="1" x14ac:dyDescent="0.2">
      <c r="B3" s="43"/>
      <c r="C3" s="43"/>
      <c r="D3" s="43"/>
      <c r="E3" s="43"/>
      <c r="F3" s="43"/>
      <c r="G3" s="43"/>
      <c r="H3" s="43"/>
      <c r="I3" s="43"/>
      <c r="J3" s="43"/>
      <c r="K3" s="43"/>
      <c r="L3" s="43"/>
      <c r="M3" s="43"/>
      <c r="N3" s="43"/>
      <c r="O3" s="43"/>
    </row>
    <row r="4" spans="2:36" s="8" customFormat="1" x14ac:dyDescent="0.2">
      <c r="B4" s="52" t="s">
        <v>93</v>
      </c>
      <c r="C4" s="2"/>
      <c r="D4" s="2"/>
      <c r="E4" s="2"/>
      <c r="F4" s="2"/>
      <c r="G4" s="3"/>
      <c r="H4" s="3"/>
      <c r="I4" s="3"/>
      <c r="J4" s="3"/>
      <c r="K4" s="3"/>
      <c r="L4" s="3"/>
      <c r="M4" s="3"/>
      <c r="N4" s="3"/>
      <c r="O4" s="3"/>
    </row>
    <row r="5" spans="2:36" s="8" customFormat="1" x14ac:dyDescent="0.2">
      <c r="B5" s="14" t="s">
        <v>258</v>
      </c>
      <c r="C5" s="42"/>
      <c r="D5" s="42"/>
      <c r="E5" s="42"/>
      <c r="F5" s="42"/>
      <c r="G5" s="42"/>
      <c r="H5" s="42"/>
      <c r="I5" s="42"/>
      <c r="J5" s="42"/>
      <c r="K5" s="42"/>
      <c r="L5" s="42"/>
      <c r="M5" s="42"/>
      <c r="N5" s="42"/>
      <c r="O5" s="42"/>
      <c r="P5" s="25"/>
      <c r="Q5" s="25"/>
      <c r="R5" s="25"/>
      <c r="S5" s="25"/>
      <c r="T5" s="25"/>
      <c r="U5" s="25"/>
      <c r="V5" s="25"/>
      <c r="W5" s="25"/>
      <c r="X5" s="25"/>
      <c r="Y5" s="25"/>
      <c r="Z5" s="25"/>
      <c r="AA5" s="25"/>
      <c r="AB5" s="25"/>
      <c r="AC5" s="25"/>
      <c r="AD5" s="25"/>
      <c r="AE5" s="25"/>
      <c r="AF5" s="25"/>
      <c r="AG5" s="25"/>
      <c r="AH5" s="25"/>
      <c r="AI5" s="25"/>
      <c r="AJ5" s="25"/>
    </row>
    <row r="6" spans="2:36" s="8" customFormat="1" x14ac:dyDescent="0.2">
      <c r="B6" s="14" t="s">
        <v>331</v>
      </c>
      <c r="C6" s="42"/>
      <c r="D6" s="42"/>
      <c r="E6" s="42"/>
      <c r="F6" s="42"/>
      <c r="G6" s="42"/>
      <c r="H6" s="42"/>
      <c r="I6" s="42"/>
      <c r="J6" s="42"/>
      <c r="K6" s="42"/>
      <c r="L6" s="42"/>
      <c r="M6" s="42"/>
      <c r="N6" s="42"/>
      <c r="O6" s="42"/>
      <c r="P6" s="25"/>
      <c r="Q6" s="25"/>
      <c r="R6" s="25"/>
      <c r="S6" s="25"/>
      <c r="T6" s="25"/>
      <c r="U6" s="25"/>
      <c r="V6" s="25"/>
      <c r="W6" s="25"/>
      <c r="X6" s="25"/>
      <c r="Y6" s="25"/>
      <c r="Z6" s="25"/>
      <c r="AA6" s="25"/>
      <c r="AB6" s="25"/>
      <c r="AC6" s="25"/>
      <c r="AD6" s="25"/>
      <c r="AE6" s="25"/>
      <c r="AF6" s="25"/>
      <c r="AG6" s="25"/>
      <c r="AH6" s="25"/>
      <c r="AI6" s="25"/>
      <c r="AJ6" s="25"/>
    </row>
    <row r="7" spans="2:36" s="8" customFormat="1" x14ac:dyDescent="0.2">
      <c r="B7" s="61" t="s">
        <v>281</v>
      </c>
      <c r="C7" s="42"/>
      <c r="D7" s="42"/>
      <c r="E7" s="42"/>
      <c r="F7" s="42"/>
      <c r="G7" s="42"/>
      <c r="H7" s="42"/>
      <c r="I7" s="42"/>
      <c r="J7" s="42"/>
      <c r="K7" s="42"/>
      <c r="L7" s="42"/>
      <c r="M7" s="42"/>
      <c r="N7" s="42"/>
      <c r="O7" s="42"/>
      <c r="P7" s="25"/>
      <c r="Q7" s="25"/>
      <c r="R7" s="25"/>
      <c r="S7" s="25"/>
      <c r="T7" s="25"/>
      <c r="U7" s="25"/>
      <c r="V7" s="25"/>
      <c r="W7" s="25"/>
      <c r="X7" s="25"/>
      <c r="Y7" s="25"/>
      <c r="Z7" s="25"/>
      <c r="AA7" s="25"/>
      <c r="AB7" s="25"/>
      <c r="AC7" s="25"/>
      <c r="AD7" s="25"/>
      <c r="AE7" s="25"/>
      <c r="AF7" s="25"/>
      <c r="AG7" s="25"/>
      <c r="AH7" s="25"/>
      <c r="AI7" s="25"/>
      <c r="AJ7" s="25"/>
    </row>
    <row r="8" spans="2:36" s="8" customFormat="1" ht="13.5" thickBot="1" x14ac:dyDescent="0.25">
      <c r="B8" s="42"/>
      <c r="C8" s="42"/>
      <c r="D8" s="42"/>
      <c r="E8" s="42"/>
      <c r="F8" s="42"/>
      <c r="G8" s="42"/>
      <c r="H8" s="42"/>
      <c r="I8" s="42"/>
      <c r="J8" s="42"/>
      <c r="K8" s="42"/>
      <c r="L8" s="42"/>
      <c r="M8" s="42"/>
      <c r="N8" s="42"/>
      <c r="O8" s="42"/>
      <c r="P8" s="25"/>
      <c r="Q8" s="25"/>
      <c r="R8" s="25"/>
      <c r="S8" s="25"/>
      <c r="T8" s="25"/>
      <c r="U8" s="25"/>
      <c r="V8" s="25"/>
      <c r="W8" s="25"/>
      <c r="X8" s="25"/>
      <c r="Y8" s="25"/>
      <c r="Z8" s="25"/>
      <c r="AA8" s="25"/>
      <c r="AB8" s="25"/>
      <c r="AC8" s="25"/>
      <c r="AD8" s="25"/>
      <c r="AE8" s="25"/>
      <c r="AF8" s="25"/>
      <c r="AG8" s="25"/>
      <c r="AH8" s="25"/>
      <c r="AI8" s="25"/>
      <c r="AJ8" s="25"/>
    </row>
    <row r="9" spans="2:36" x14ac:dyDescent="0.2">
      <c r="B9" s="35" t="s">
        <v>70</v>
      </c>
      <c r="C9" s="36" t="s">
        <v>94</v>
      </c>
      <c r="D9" s="37" t="s">
        <v>214</v>
      </c>
      <c r="E9" s="37" t="s">
        <v>215</v>
      </c>
      <c r="F9" s="37" t="s">
        <v>216</v>
      </c>
      <c r="G9" s="37" t="s">
        <v>217</v>
      </c>
      <c r="H9" s="37" t="s">
        <v>218</v>
      </c>
      <c r="I9" s="37" t="s">
        <v>219</v>
      </c>
      <c r="J9" s="37" t="s">
        <v>229</v>
      </c>
      <c r="K9" s="37" t="s">
        <v>287</v>
      </c>
      <c r="L9" s="37" t="s">
        <v>296</v>
      </c>
      <c r="M9" s="37" t="s">
        <v>297</v>
      </c>
      <c r="N9" s="37" t="s">
        <v>302</v>
      </c>
      <c r="O9" s="37" t="s">
        <v>323</v>
      </c>
      <c r="P9" s="37" t="s">
        <v>328</v>
      </c>
      <c r="Q9" s="37" t="s">
        <v>342</v>
      </c>
    </row>
    <row r="10" spans="2:36" s="8" customFormat="1" ht="4.5" customHeight="1" x14ac:dyDescent="0.2">
      <c r="B10" s="119"/>
      <c r="C10" s="119"/>
      <c r="D10" s="119"/>
      <c r="E10" s="119"/>
      <c r="F10" s="119"/>
      <c r="G10" s="119"/>
      <c r="H10" s="119"/>
      <c r="I10" s="119"/>
      <c r="J10" s="119"/>
      <c r="K10" s="119"/>
      <c r="L10" s="119"/>
      <c r="M10" s="119"/>
      <c r="N10" s="119"/>
      <c r="O10" s="119"/>
      <c r="P10" s="119"/>
      <c r="Q10" s="119"/>
    </row>
    <row r="11" spans="2:36" s="8" customFormat="1" x14ac:dyDescent="0.2">
      <c r="B11" s="112" t="s">
        <v>106</v>
      </c>
      <c r="C11" s="68"/>
      <c r="D11" s="68"/>
      <c r="E11" s="68"/>
      <c r="F11" s="68"/>
      <c r="G11" s="68"/>
      <c r="H11" s="68"/>
      <c r="I11" s="68"/>
      <c r="J11" s="68"/>
      <c r="K11" s="68"/>
      <c r="L11" s="68"/>
      <c r="M11" s="68"/>
      <c r="N11" s="68"/>
      <c r="O11" s="68"/>
      <c r="P11" s="68"/>
      <c r="Q11" s="68"/>
    </row>
    <row r="12" spans="2:36" s="8" customFormat="1" ht="4.5" customHeight="1" x14ac:dyDescent="0.2">
      <c r="B12" s="26"/>
      <c r="C12" s="26"/>
      <c r="D12" s="26"/>
      <c r="E12" s="26"/>
      <c r="F12" s="26"/>
      <c r="G12" s="26"/>
      <c r="H12" s="26"/>
      <c r="I12" s="26"/>
      <c r="J12" s="26"/>
      <c r="K12" s="26"/>
      <c r="L12" s="26"/>
      <c r="M12" s="26"/>
      <c r="N12" s="26"/>
      <c r="O12" s="26"/>
      <c r="P12" s="26"/>
      <c r="Q12" s="26"/>
    </row>
    <row r="13" spans="2:36" s="11" customFormat="1" x14ac:dyDescent="0.2">
      <c r="B13" s="49">
        <v>11.01</v>
      </c>
      <c r="C13" s="58" t="s">
        <v>247</v>
      </c>
      <c r="D13" s="97">
        <v>100.70635852013301</v>
      </c>
      <c r="E13" s="97">
        <v>106.206116893122</v>
      </c>
      <c r="F13" s="97">
        <v>109.04593105135099</v>
      </c>
      <c r="G13" s="97">
        <v>110.95207909763626</v>
      </c>
      <c r="H13" s="97">
        <v>112.85144065997325</v>
      </c>
      <c r="I13" s="97">
        <v>112.14032125233999</v>
      </c>
      <c r="J13" s="97">
        <v>111.82696838668076</v>
      </c>
      <c r="K13" s="97">
        <v>113.17127437731301</v>
      </c>
      <c r="L13" s="97">
        <v>114.21959078368126</v>
      </c>
      <c r="M13" s="97">
        <v>116.848519397134</v>
      </c>
      <c r="N13" s="97">
        <v>117.440939730059</v>
      </c>
      <c r="O13" s="97">
        <v>121.222683292285</v>
      </c>
      <c r="P13" s="97">
        <v>134.48909311449225</v>
      </c>
      <c r="Q13" s="97">
        <v>146.09177122182376</v>
      </c>
    </row>
    <row r="14" spans="2:36" x14ac:dyDescent="0.2">
      <c r="B14" s="49">
        <v>11.02</v>
      </c>
      <c r="C14" s="58" t="s">
        <v>248</v>
      </c>
      <c r="D14" s="97">
        <v>100.68625998801087</v>
      </c>
      <c r="E14" s="97">
        <v>112.74855033908301</v>
      </c>
      <c r="F14" s="97">
        <v>114.13139248291201</v>
      </c>
      <c r="G14" s="97">
        <v>118.51157542662301</v>
      </c>
      <c r="H14" s="97">
        <v>119.56119150363975</v>
      </c>
      <c r="I14" s="97">
        <v>119.4668354670295</v>
      </c>
      <c r="J14" s="97">
        <v>120.4005645746815</v>
      </c>
      <c r="K14" s="97">
        <v>122.95995569901133</v>
      </c>
      <c r="L14" s="97">
        <v>123.60885880999975</v>
      </c>
      <c r="M14" s="97">
        <v>127.44782080912501</v>
      </c>
      <c r="N14" s="97">
        <v>129.31910410127176</v>
      </c>
      <c r="O14" s="97">
        <v>127.55916359314875</v>
      </c>
      <c r="P14" s="97">
        <v>140.61815918000048</v>
      </c>
      <c r="Q14" s="97">
        <v>161.27677514226724</v>
      </c>
    </row>
    <row r="15" spans="2:36" x14ac:dyDescent="0.2">
      <c r="B15" s="49">
        <v>11.03</v>
      </c>
      <c r="C15" s="58" t="s">
        <v>249</v>
      </c>
      <c r="D15" s="97">
        <v>100.7183742967465</v>
      </c>
      <c r="E15" s="97">
        <v>102.95976769905575</v>
      </c>
      <c r="F15" s="97">
        <v>109.55469939938325</v>
      </c>
      <c r="G15" s="97">
        <v>114.15218765157125</v>
      </c>
      <c r="H15" s="97">
        <v>108.892362343803</v>
      </c>
      <c r="I15" s="97">
        <v>104.42854017223</v>
      </c>
      <c r="J15" s="97">
        <v>108.5799702374655</v>
      </c>
      <c r="K15" s="97">
        <v>103.72408482248899</v>
      </c>
      <c r="L15" s="97">
        <v>106.98873978017225</v>
      </c>
      <c r="M15" s="97">
        <v>110.0667343060305</v>
      </c>
      <c r="N15" s="97">
        <v>107.603605510821</v>
      </c>
      <c r="O15" s="97">
        <v>105.1861149867575</v>
      </c>
      <c r="P15" s="97">
        <v>111.599134682602</v>
      </c>
      <c r="Q15" s="97">
        <v>111.97216669101225</v>
      </c>
    </row>
    <row r="16" spans="2:36" x14ac:dyDescent="0.2">
      <c r="B16" s="49">
        <v>11.04</v>
      </c>
      <c r="C16" s="58" t="s">
        <v>250</v>
      </c>
      <c r="D16" s="97">
        <v>99.123010861962612</v>
      </c>
      <c r="E16" s="97">
        <v>101.0879452805105</v>
      </c>
      <c r="F16" s="97">
        <v>100.93107085498275</v>
      </c>
      <c r="G16" s="97">
        <v>98.999929723779402</v>
      </c>
      <c r="H16" s="97">
        <v>98.800571531656928</v>
      </c>
      <c r="I16" s="97">
        <v>97.557917991029285</v>
      </c>
      <c r="J16" s="97">
        <v>95.843603085482215</v>
      </c>
      <c r="K16" s="97">
        <v>95.214747491630064</v>
      </c>
      <c r="L16" s="97">
        <v>95.01508807835269</v>
      </c>
      <c r="M16" s="97">
        <v>95.001111607028648</v>
      </c>
      <c r="N16" s="97">
        <v>92.637546888996624</v>
      </c>
      <c r="O16" s="97">
        <v>95.421624570328433</v>
      </c>
      <c r="P16" s="97">
        <v>101.93350278356337</v>
      </c>
      <c r="Q16" s="97">
        <v>104.81472939535925</v>
      </c>
    </row>
    <row r="17" spans="2:17" x14ac:dyDescent="0.2">
      <c r="B17" s="50">
        <v>11.05</v>
      </c>
      <c r="C17" s="58" t="s">
        <v>251</v>
      </c>
      <c r="D17" s="97">
        <v>106.89479321742076</v>
      </c>
      <c r="E17" s="97">
        <v>109.4136151008765</v>
      </c>
      <c r="F17" s="97">
        <v>111.67587238295626</v>
      </c>
      <c r="G17" s="97">
        <v>111.757484382394</v>
      </c>
      <c r="H17" s="97">
        <v>109.43914187798751</v>
      </c>
      <c r="I17" s="97">
        <v>108.322741647756</v>
      </c>
      <c r="J17" s="97">
        <v>113.05980348190299</v>
      </c>
      <c r="K17" s="97">
        <v>113.62585339060867</v>
      </c>
      <c r="L17" s="97">
        <v>115.06734634560175</v>
      </c>
      <c r="M17" s="97">
        <v>113.84028432445649</v>
      </c>
      <c r="N17" s="97">
        <v>112.12871766818601</v>
      </c>
      <c r="O17" s="97">
        <v>110.84930112808725</v>
      </c>
      <c r="P17" s="97">
        <v>118.67971869481674</v>
      </c>
      <c r="Q17" s="97">
        <v>124.60062627535825</v>
      </c>
    </row>
    <row r="18" spans="2:17" x14ac:dyDescent="0.2">
      <c r="B18" s="49">
        <v>11.06</v>
      </c>
      <c r="C18" s="58" t="s">
        <v>252</v>
      </c>
      <c r="D18" s="97">
        <v>99.948570566232448</v>
      </c>
      <c r="E18" s="97">
        <v>99.766759564625062</v>
      </c>
      <c r="F18" s="97">
        <v>102.59114613871695</v>
      </c>
      <c r="G18" s="97">
        <v>110.420857043677</v>
      </c>
      <c r="H18" s="97">
        <v>113.280747386572</v>
      </c>
      <c r="I18" s="97">
        <v>116.51098812313576</v>
      </c>
      <c r="J18" s="97">
        <v>113.89342892688251</v>
      </c>
      <c r="K18" s="97">
        <v>115.56214254780366</v>
      </c>
      <c r="L18" s="97">
        <v>115.43482124541825</v>
      </c>
      <c r="M18" s="97">
        <v>116.006390733844</v>
      </c>
      <c r="N18" s="97">
        <v>115.26602586069698</v>
      </c>
      <c r="O18" s="97">
        <v>123.22398231407826</v>
      </c>
      <c r="P18" s="97">
        <v>130.67755835271001</v>
      </c>
      <c r="Q18" s="97">
        <v>134.80521091130126</v>
      </c>
    </row>
    <row r="19" spans="2:17" x14ac:dyDescent="0.2">
      <c r="B19" s="49">
        <v>11.07</v>
      </c>
      <c r="C19" s="58" t="s">
        <v>253</v>
      </c>
      <c r="D19" s="97">
        <v>101.33353534300997</v>
      </c>
      <c r="E19" s="97">
        <v>114.28885475655025</v>
      </c>
      <c r="F19" s="97">
        <v>119.94491781442575</v>
      </c>
      <c r="G19" s="97">
        <v>120.18870611059199</v>
      </c>
      <c r="H19" s="97">
        <v>118.00175548698076</v>
      </c>
      <c r="I19" s="97">
        <v>114.77737727809526</v>
      </c>
      <c r="J19" s="97">
        <v>104.40378001144724</v>
      </c>
      <c r="K19" s="97">
        <v>110.09848151117835</v>
      </c>
      <c r="L19" s="97">
        <v>111.98373038185375</v>
      </c>
      <c r="M19" s="97">
        <v>113.00151634563125</v>
      </c>
      <c r="N19" s="97">
        <v>111.56990684548225</v>
      </c>
      <c r="O19" s="97">
        <v>111.88949559244101</v>
      </c>
      <c r="P19" s="97">
        <v>115.339007148037</v>
      </c>
      <c r="Q19" s="97">
        <v>115.53080565013975</v>
      </c>
    </row>
    <row r="20" spans="2:17" x14ac:dyDescent="0.2">
      <c r="B20" s="49">
        <v>11.08</v>
      </c>
      <c r="C20" s="58" t="s">
        <v>254</v>
      </c>
      <c r="D20" s="97">
        <v>103.07904516748451</v>
      </c>
      <c r="E20" s="97">
        <v>106.158090334969</v>
      </c>
      <c r="F20" s="97">
        <v>103.59162911630099</v>
      </c>
      <c r="G20" s="97">
        <v>103.8448683881235</v>
      </c>
      <c r="H20" s="97">
        <v>103.16677825937876</v>
      </c>
      <c r="I20" s="97">
        <v>103.516098282074</v>
      </c>
      <c r="J20" s="97">
        <v>113.6308008614895</v>
      </c>
      <c r="K20" s="97">
        <v>117.73722376424966</v>
      </c>
      <c r="L20" s="97">
        <v>116.11290226017699</v>
      </c>
      <c r="M20" s="97">
        <v>119.9587207443255</v>
      </c>
      <c r="N20" s="97">
        <v>120.334797131792</v>
      </c>
      <c r="O20" s="97">
        <v>123.78180864236001</v>
      </c>
      <c r="P20" s="97">
        <v>124.44114799013001</v>
      </c>
      <c r="Q20" s="97">
        <v>123.06042159151625</v>
      </c>
    </row>
    <row r="21" spans="2:17" x14ac:dyDescent="0.2">
      <c r="B21" s="49">
        <v>11.09</v>
      </c>
      <c r="C21" s="58" t="s">
        <v>255</v>
      </c>
      <c r="D21" s="97">
        <v>99.954362326822888</v>
      </c>
      <c r="E21" s="97">
        <v>96.778328540219377</v>
      </c>
      <c r="F21" s="97">
        <v>98.643337324954629</v>
      </c>
      <c r="G21" s="97">
        <v>97.147102780722676</v>
      </c>
      <c r="H21" s="97">
        <v>95.381073580266246</v>
      </c>
      <c r="I21" s="97">
        <v>93.748452597910997</v>
      </c>
      <c r="J21" s="97">
        <v>91.802336089133377</v>
      </c>
      <c r="K21" s="97">
        <v>93.297038341713559</v>
      </c>
      <c r="L21" s="97">
        <v>88.525707419301099</v>
      </c>
      <c r="M21" s="97">
        <v>83.832718976036773</v>
      </c>
      <c r="N21" s="97">
        <v>84.500581524225069</v>
      </c>
      <c r="O21" s="97">
        <v>86.54674672752077</v>
      </c>
      <c r="P21" s="97">
        <v>90.169910891887099</v>
      </c>
      <c r="Q21" s="97">
        <v>92.358964255327251</v>
      </c>
    </row>
    <row r="22" spans="2:17" x14ac:dyDescent="0.2">
      <c r="B22" s="51" t="s">
        <v>91</v>
      </c>
      <c r="C22" s="58" t="s">
        <v>244</v>
      </c>
      <c r="D22" s="97">
        <v>105.1204356893325</v>
      </c>
      <c r="E22" s="97">
        <v>121.03414463273251</v>
      </c>
      <c r="F22" s="97">
        <v>121.71181206303051</v>
      </c>
      <c r="G22" s="97">
        <v>121.837077617926</v>
      </c>
      <c r="H22" s="97">
        <v>121.8369334557395</v>
      </c>
      <c r="I22" s="97">
        <v>121.837077617926</v>
      </c>
      <c r="J22" s="97">
        <v>121.83703799529874</v>
      </c>
      <c r="K22" s="97">
        <v>121.836919127417</v>
      </c>
      <c r="L22" s="97">
        <v>121.836919127417</v>
      </c>
      <c r="M22" s="97">
        <v>122.86423398954901</v>
      </c>
      <c r="N22" s="97">
        <v>122.86423398954901</v>
      </c>
      <c r="O22" s="97">
        <v>122.86423398954901</v>
      </c>
      <c r="P22" s="97">
        <v>125.99167664425201</v>
      </c>
      <c r="Q22" s="97">
        <v>130.12364461331975</v>
      </c>
    </row>
    <row r="23" spans="2:17" x14ac:dyDescent="0.2">
      <c r="B23" s="49">
        <v>11.11</v>
      </c>
      <c r="C23" s="58" t="s">
        <v>256</v>
      </c>
      <c r="D23" s="97">
        <v>98.776279453069407</v>
      </c>
      <c r="E23" s="97">
        <v>97.525774839380119</v>
      </c>
      <c r="F23" s="97">
        <v>98.147295889454995</v>
      </c>
      <c r="G23" s="97">
        <v>100.67348851814836</v>
      </c>
      <c r="H23" s="97">
        <v>103.88899825948299</v>
      </c>
      <c r="I23" s="97">
        <v>104.63409212578101</v>
      </c>
      <c r="J23" s="97">
        <v>104.34034690727174</v>
      </c>
      <c r="K23" s="97">
        <v>106.02478719411666</v>
      </c>
      <c r="L23" s="97">
        <v>106.543895893</v>
      </c>
      <c r="M23" s="97">
        <v>108.0658708196525</v>
      </c>
      <c r="N23" s="97">
        <v>113.81212226723075</v>
      </c>
      <c r="O23" s="97">
        <v>115.34363341094151</v>
      </c>
      <c r="P23" s="97">
        <v>125.42265664555924</v>
      </c>
      <c r="Q23" s="97">
        <v>130.79551624316525</v>
      </c>
    </row>
    <row r="24" spans="2:17" x14ac:dyDescent="0.2">
      <c r="B24" s="49">
        <v>11.12</v>
      </c>
      <c r="C24" s="58" t="s">
        <v>257</v>
      </c>
      <c r="D24" s="97">
        <v>99.984840999419021</v>
      </c>
      <c r="E24" s="97">
        <v>99.934564656867096</v>
      </c>
      <c r="F24" s="97">
        <v>102.01528652083699</v>
      </c>
      <c r="G24" s="97">
        <v>100.96346862015125</v>
      </c>
      <c r="H24" s="97">
        <v>101.8238199486245</v>
      </c>
      <c r="I24" s="97">
        <v>101.7712274905485</v>
      </c>
      <c r="J24" s="97">
        <v>102.76402429677626</v>
      </c>
      <c r="K24" s="97">
        <v>103.73814165320766</v>
      </c>
      <c r="L24" s="97">
        <v>104.68104448873873</v>
      </c>
      <c r="M24" s="97">
        <v>102.99961807842</v>
      </c>
      <c r="N24" s="97">
        <v>105.2712335481075</v>
      </c>
      <c r="O24" s="97">
        <v>106.35150107257775</v>
      </c>
      <c r="P24" s="97">
        <v>112.35217634255851</v>
      </c>
      <c r="Q24" s="97">
        <v>123.68731789764925</v>
      </c>
    </row>
    <row r="25" spans="2:17" s="3" customFormat="1" x14ac:dyDescent="0.2">
      <c r="B25" s="57"/>
      <c r="C25" s="58" t="s">
        <v>80</v>
      </c>
      <c r="D25" s="120">
        <v>101.02074411902451</v>
      </c>
      <c r="E25" s="120">
        <v>105.794257977331</v>
      </c>
      <c r="F25" s="120">
        <v>107.28638185473825</v>
      </c>
      <c r="G25" s="120">
        <v>107.44318223792699</v>
      </c>
      <c r="H25" s="120">
        <v>107.16138301341476</v>
      </c>
      <c r="I25" s="120">
        <v>106.12671613903925</v>
      </c>
      <c r="J25" s="97">
        <v>105.57302162980399</v>
      </c>
      <c r="K25" s="97">
        <v>107.123423682329</v>
      </c>
      <c r="L25" s="97">
        <v>107.34314215799549</v>
      </c>
      <c r="M25" s="97">
        <v>108.21712774210825</v>
      </c>
      <c r="N25" s="97">
        <v>107.70442483044499</v>
      </c>
      <c r="O25" s="97">
        <v>109.63828757279775</v>
      </c>
      <c r="P25" s="97">
        <v>115.73185981355701</v>
      </c>
      <c r="Q25" s="97">
        <v>119.673082359736</v>
      </c>
    </row>
    <row r="26" spans="2:17" ht="7.5" customHeight="1" x14ac:dyDescent="0.2">
      <c r="B26" s="11"/>
      <c r="C26" s="11"/>
      <c r="D26" s="32"/>
      <c r="E26" s="32"/>
      <c r="F26" s="32"/>
      <c r="G26" s="32"/>
      <c r="H26" s="32"/>
      <c r="I26" s="32"/>
      <c r="J26" s="32"/>
      <c r="K26" s="32"/>
      <c r="L26" s="32"/>
      <c r="M26" s="32"/>
      <c r="N26" s="32"/>
      <c r="O26" s="32"/>
      <c r="P26" s="32"/>
      <c r="Q26" s="32"/>
    </row>
    <row r="27" spans="2:17" x14ac:dyDescent="0.2">
      <c r="B27" s="112" t="s">
        <v>220</v>
      </c>
      <c r="C27" s="68"/>
      <c r="D27" s="93"/>
      <c r="E27" s="93"/>
      <c r="F27" s="93"/>
      <c r="G27" s="93"/>
      <c r="H27" s="93"/>
      <c r="I27" s="93"/>
      <c r="J27" s="93"/>
      <c r="K27" s="93"/>
      <c r="L27" s="93"/>
      <c r="M27" s="93"/>
      <c r="N27" s="93"/>
      <c r="O27" s="93"/>
      <c r="P27" s="93"/>
      <c r="Q27" s="93"/>
    </row>
    <row r="28" spans="2:17" ht="4.5" customHeight="1" x14ac:dyDescent="0.2">
      <c r="B28" s="11"/>
      <c r="C28" s="11"/>
      <c r="D28" s="32"/>
      <c r="E28" s="32"/>
      <c r="F28" s="32"/>
      <c r="G28" s="32"/>
      <c r="H28" s="32"/>
      <c r="I28" s="32"/>
      <c r="J28" s="32"/>
      <c r="K28" s="32"/>
      <c r="L28" s="32"/>
      <c r="M28" s="32"/>
      <c r="N28" s="32"/>
      <c r="O28" s="32"/>
      <c r="P28" s="32"/>
      <c r="Q28" s="32"/>
    </row>
    <row r="29" spans="2:17" s="11" customFormat="1" x14ac:dyDescent="0.2">
      <c r="B29" s="49">
        <v>11.01</v>
      </c>
      <c r="C29" s="58" t="s">
        <v>247</v>
      </c>
      <c r="D29" s="98"/>
      <c r="E29" s="98">
        <v>5.4611828426796825</v>
      </c>
      <c r="F29" s="98">
        <v>2.6738706218651878</v>
      </c>
      <c r="G29" s="98">
        <v>1.7480230833992698</v>
      </c>
      <c r="H29" s="98">
        <v>1.7118755933050886</v>
      </c>
      <c r="I29" s="98">
        <v>-0.63013764243905301</v>
      </c>
      <c r="J29" s="98">
        <v>-0.2794292562744799</v>
      </c>
      <c r="K29" s="98">
        <v>1.2021304073842396</v>
      </c>
      <c r="L29" s="98">
        <v>0.92630962418356888</v>
      </c>
      <c r="M29" s="98">
        <v>2.3016442235654924</v>
      </c>
      <c r="N29" s="98">
        <v>0.50699857899913836</v>
      </c>
      <c r="O29" s="98">
        <v>3.2201237242467844</v>
      </c>
      <c r="P29" s="98">
        <v>10.943834488649344</v>
      </c>
      <c r="Q29" s="98">
        <v>8.6272260736073285</v>
      </c>
    </row>
    <row r="30" spans="2:17" x14ac:dyDescent="0.2">
      <c r="B30" s="49">
        <v>11.02</v>
      </c>
      <c r="C30" s="58" t="s">
        <v>248</v>
      </c>
      <c r="D30" s="98"/>
      <c r="E30" s="98">
        <v>11.980075883748627</v>
      </c>
      <c r="F30" s="98">
        <v>1.2264833025969721</v>
      </c>
      <c r="G30" s="98">
        <v>3.837842374846006</v>
      </c>
      <c r="H30" s="98">
        <v>0.88566544933546265</v>
      </c>
      <c r="I30" s="98">
        <v>-7.8918615165672584E-2</v>
      </c>
      <c r="J30" s="98">
        <v>0.78158017997362106</v>
      </c>
      <c r="K30" s="98">
        <v>2.1257301686009185</v>
      </c>
      <c r="L30" s="98">
        <v>0.52773531618443104</v>
      </c>
      <c r="M30" s="98">
        <v>3.1057337120360944</v>
      </c>
      <c r="N30" s="98">
        <v>1.46827405934961</v>
      </c>
      <c r="O30" s="98">
        <v>-1.3609284725207904</v>
      </c>
      <c r="P30" s="98">
        <v>10.237598945461512</v>
      </c>
      <c r="Q30" s="98">
        <v>14.691286020763778</v>
      </c>
    </row>
    <row r="31" spans="2:17" x14ac:dyDescent="0.2">
      <c r="B31" s="49">
        <v>11.03</v>
      </c>
      <c r="C31" s="58" t="s">
        <v>249</v>
      </c>
      <c r="D31" s="98"/>
      <c r="E31" s="98">
        <v>2.2254066529166026</v>
      </c>
      <c r="F31" s="98">
        <v>6.4053482711849492</v>
      </c>
      <c r="G31" s="98">
        <v>4.1965230860866951</v>
      </c>
      <c r="H31" s="98">
        <v>-4.6077306234576172</v>
      </c>
      <c r="I31" s="98">
        <v>-4.0992977611042098</v>
      </c>
      <c r="J31" s="98">
        <v>3.9753788173124964</v>
      </c>
      <c r="K31" s="98">
        <v>-4.4721741996766449</v>
      </c>
      <c r="L31" s="98">
        <v>3.1474415640979796</v>
      </c>
      <c r="M31" s="98">
        <v>2.8769331540707386</v>
      </c>
      <c r="N31" s="98">
        <v>-2.2378503466460584</v>
      </c>
      <c r="O31" s="98">
        <v>-2.2466631230311185</v>
      </c>
      <c r="P31" s="98">
        <v>6.0968310281750302</v>
      </c>
      <c r="Q31" s="98">
        <v>0.33426066382251562</v>
      </c>
    </row>
    <row r="32" spans="2:17" x14ac:dyDescent="0.2">
      <c r="B32" s="49">
        <v>11.04</v>
      </c>
      <c r="C32" s="58" t="s">
        <v>250</v>
      </c>
      <c r="D32" s="98"/>
      <c r="E32" s="98">
        <v>1.9823191421053841</v>
      </c>
      <c r="F32" s="98">
        <v>-0.15518608583093987</v>
      </c>
      <c r="G32" s="98">
        <v>-1.9133267039027069</v>
      </c>
      <c r="H32" s="98">
        <v>-0.20137205418095305</v>
      </c>
      <c r="I32" s="98">
        <v>-1.2577392229249214</v>
      </c>
      <c r="J32" s="98">
        <v>-1.75722785074678</v>
      </c>
      <c r="K32" s="98">
        <v>-0.65612682913358278</v>
      </c>
      <c r="L32" s="98">
        <v>-0.20969379065456736</v>
      </c>
      <c r="M32" s="98">
        <v>-1.4709738849599311E-2</v>
      </c>
      <c r="N32" s="98">
        <v>-2.4879337494585223</v>
      </c>
      <c r="O32" s="98">
        <v>3.0053447817091303</v>
      </c>
      <c r="P32" s="98">
        <v>6.8243212610947515</v>
      </c>
      <c r="Q32" s="98">
        <v>2.8265747110776958</v>
      </c>
    </row>
    <row r="33" spans="2:17" x14ac:dyDescent="0.2">
      <c r="B33" s="50">
        <v>11.05</v>
      </c>
      <c r="C33" s="58" t="s">
        <v>251</v>
      </c>
      <c r="D33" s="98"/>
      <c r="E33" s="98">
        <v>2.3563560091580289</v>
      </c>
      <c r="F33" s="98">
        <v>2.067619537106069</v>
      </c>
      <c r="G33" s="98">
        <v>7.3079348024144633E-2</v>
      </c>
      <c r="H33" s="98">
        <v>-2.074440488007006</v>
      </c>
      <c r="I33" s="98">
        <v>-1.0201105482681578</v>
      </c>
      <c r="J33" s="98">
        <v>4.3731000176776984</v>
      </c>
      <c r="K33" s="98">
        <v>0.50066415407867249</v>
      </c>
      <c r="L33" s="98">
        <v>1.2686311362940415</v>
      </c>
      <c r="M33" s="98">
        <v>-1.0663859558034905</v>
      </c>
      <c r="N33" s="98">
        <v>-1.5034806583865663</v>
      </c>
      <c r="O33" s="98">
        <v>-1.1410248567051708</v>
      </c>
      <c r="P33" s="98">
        <v>7.0640206902895892</v>
      </c>
      <c r="Q33" s="98">
        <v>4.9889801270653855</v>
      </c>
    </row>
    <row r="34" spans="2:17" x14ac:dyDescent="0.2">
      <c r="B34" s="49">
        <v>11.06</v>
      </c>
      <c r="C34" s="58" t="s">
        <v>252</v>
      </c>
      <c r="D34" s="98"/>
      <c r="E34" s="98">
        <v>-0.18190455408955158</v>
      </c>
      <c r="F34" s="98">
        <v>2.8309895865289283</v>
      </c>
      <c r="G34" s="98">
        <v>7.6319557775222009</v>
      </c>
      <c r="H34" s="98">
        <v>2.5899910754756861</v>
      </c>
      <c r="I34" s="98">
        <v>2.8515355089779906</v>
      </c>
      <c r="J34" s="98">
        <v>-2.2466200299381729</v>
      </c>
      <c r="K34" s="98">
        <v>1.46515355332083</v>
      </c>
      <c r="L34" s="98">
        <v>-0.11017561597453351</v>
      </c>
      <c r="M34" s="98">
        <v>0.49514477716440175</v>
      </c>
      <c r="N34" s="98">
        <v>-0.63821041967045666</v>
      </c>
      <c r="O34" s="98">
        <v>6.9039913486726263</v>
      </c>
      <c r="P34" s="98">
        <v>6.0488030809082094</v>
      </c>
      <c r="Q34" s="98">
        <v>3.1586544856082788</v>
      </c>
    </row>
    <row r="35" spans="2:17" x14ac:dyDescent="0.2">
      <c r="B35" s="49">
        <v>11.07</v>
      </c>
      <c r="C35" s="58" t="s">
        <v>253</v>
      </c>
      <c r="D35" s="98"/>
      <c r="E35" s="98">
        <v>12.784829197646211</v>
      </c>
      <c r="F35" s="98">
        <v>4.9489191836978597</v>
      </c>
      <c r="G35" s="98">
        <v>0.20325020901963009</v>
      </c>
      <c r="H35" s="98">
        <v>-1.8195974433728488</v>
      </c>
      <c r="I35" s="98">
        <v>-2.7324832546590767</v>
      </c>
      <c r="J35" s="98">
        <v>-9.03801560259887</v>
      </c>
      <c r="K35" s="98">
        <v>5.4544974320917508</v>
      </c>
      <c r="L35" s="98">
        <v>1.7123295842041082</v>
      </c>
      <c r="M35" s="98">
        <v>0.90886949408360163</v>
      </c>
      <c r="N35" s="98">
        <v>-1.2668940616426883</v>
      </c>
      <c r="O35" s="98">
        <v>0.28644708595245949</v>
      </c>
      <c r="P35" s="98">
        <v>3.082962826252146</v>
      </c>
      <c r="Q35" s="98">
        <v>0.16629109860169319</v>
      </c>
    </row>
    <row r="36" spans="2:17" x14ac:dyDescent="0.2">
      <c r="B36" s="49">
        <v>11.08</v>
      </c>
      <c r="C36" s="58" t="s">
        <v>254</v>
      </c>
      <c r="D36" s="98"/>
      <c r="E36" s="98">
        <v>2.9870718752600123</v>
      </c>
      <c r="F36" s="98">
        <v>-2.4175841997250069</v>
      </c>
      <c r="G36" s="98">
        <v>0.24445920387852943</v>
      </c>
      <c r="H36" s="98">
        <v>-0.65298376248151102</v>
      </c>
      <c r="I36" s="98">
        <v>0.33859739403414196</v>
      </c>
      <c r="J36" s="98">
        <v>9.7711397041392178</v>
      </c>
      <c r="K36" s="98">
        <v>3.6138290601028951</v>
      </c>
      <c r="L36" s="98">
        <v>-1.3796159380529622</v>
      </c>
      <c r="M36" s="98">
        <v>3.3121370745958023</v>
      </c>
      <c r="N36" s="98">
        <v>0.31350483327348022</v>
      </c>
      <c r="O36" s="98">
        <v>2.8645176563457353</v>
      </c>
      <c r="P36" s="98">
        <v>0.53266255760974923</v>
      </c>
      <c r="Q36" s="98">
        <v>-1.1095416756548016</v>
      </c>
    </row>
    <row r="37" spans="2:17" x14ac:dyDescent="0.2">
      <c r="B37" s="49">
        <v>11.09</v>
      </c>
      <c r="C37" s="58" t="s">
        <v>255</v>
      </c>
      <c r="D37" s="98"/>
      <c r="E37" s="98">
        <v>-3.1774839163285011</v>
      </c>
      <c r="F37" s="98">
        <v>1.9270934028997901</v>
      </c>
      <c r="G37" s="98">
        <v>-1.5168125742775718</v>
      </c>
      <c r="H37" s="98">
        <v>-1.8178917846295983</v>
      </c>
      <c r="I37" s="98">
        <v>-1.7116823297038544</v>
      </c>
      <c r="J37" s="98">
        <v>-2.0758918732499554</v>
      </c>
      <c r="K37" s="98">
        <v>1.62817452829189</v>
      </c>
      <c r="L37" s="98">
        <v>-5.11412903048089</v>
      </c>
      <c r="M37" s="98">
        <v>-5.301271890475876</v>
      </c>
      <c r="N37" s="98">
        <v>0.79666096524818875</v>
      </c>
      <c r="O37" s="98">
        <v>2.4214806175139696</v>
      </c>
      <c r="P37" s="98">
        <v>4.1863666762348783</v>
      </c>
      <c r="Q37" s="98">
        <v>2.4276982662928512</v>
      </c>
    </row>
    <row r="38" spans="2:17" x14ac:dyDescent="0.2">
      <c r="B38" s="51" t="s">
        <v>91</v>
      </c>
      <c r="C38" s="58" t="s">
        <v>244</v>
      </c>
      <c r="D38" s="98"/>
      <c r="E38" s="98">
        <v>15.138549264037074</v>
      </c>
      <c r="F38" s="98">
        <v>0.55989773163128764</v>
      </c>
      <c r="G38" s="98">
        <v>0.10291980110412051</v>
      </c>
      <c r="H38" s="98">
        <v>-1.1832373963642361E-4</v>
      </c>
      <c r="I38" s="98">
        <v>1.1832387964166289E-4</v>
      </c>
      <c r="J38" s="98">
        <v>-3.2520992812965771E-5</v>
      </c>
      <c r="K38" s="98">
        <v>-9.7563010144029199E-5</v>
      </c>
      <c r="L38" s="98">
        <v>0</v>
      </c>
      <c r="M38" s="98">
        <v>0.84318847644008155</v>
      </c>
      <c r="N38" s="98">
        <v>0</v>
      </c>
      <c r="O38" s="98">
        <v>0</v>
      </c>
      <c r="P38" s="98">
        <v>2.5454459391078998</v>
      </c>
      <c r="Q38" s="98">
        <v>3.2795563001631454</v>
      </c>
    </row>
    <row r="39" spans="2:17" x14ac:dyDescent="0.2">
      <c r="B39" s="49">
        <v>11.11</v>
      </c>
      <c r="C39" s="58" t="s">
        <v>256</v>
      </c>
      <c r="D39" s="98"/>
      <c r="E39" s="98">
        <v>-1.2659968776040273</v>
      </c>
      <c r="F39" s="98">
        <v>0.6372890152357038</v>
      </c>
      <c r="G39" s="98">
        <v>2.5738789905517727</v>
      </c>
      <c r="H39" s="98">
        <v>3.1939985279788625</v>
      </c>
      <c r="I39" s="98">
        <v>0.71720189700646042</v>
      </c>
      <c r="J39" s="98">
        <v>-0.28073566897886421</v>
      </c>
      <c r="K39" s="98">
        <v>1.6143709856953954</v>
      </c>
      <c r="L39" s="98">
        <v>0.48961069634870141</v>
      </c>
      <c r="M39" s="98">
        <v>1.4284956579596026</v>
      </c>
      <c r="N39" s="98">
        <v>5.3173600545615107</v>
      </c>
      <c r="O39" s="98">
        <v>1.3456485242536576</v>
      </c>
      <c r="P39" s="98">
        <v>8.7382570988626735</v>
      </c>
      <c r="Q39" s="98">
        <v>4.2838030554475921</v>
      </c>
    </row>
    <row r="40" spans="2:17" x14ac:dyDescent="0.2">
      <c r="B40" s="49">
        <v>11.12</v>
      </c>
      <c r="C40" s="58" t="s">
        <v>257</v>
      </c>
      <c r="D40" s="98"/>
      <c r="E40" s="98">
        <v>-5.0283965098486233E-2</v>
      </c>
      <c r="F40" s="98">
        <v>2.082084282964773</v>
      </c>
      <c r="G40" s="98">
        <v>-1.0310395006055395</v>
      </c>
      <c r="H40" s="98">
        <v>0.85214121526480535</v>
      </c>
      <c r="I40" s="98">
        <v>-5.1650446921498221E-2</v>
      </c>
      <c r="J40" s="98">
        <v>0.97551816039553974</v>
      </c>
      <c r="K40" s="98">
        <v>0.94791670830077168</v>
      </c>
      <c r="L40" s="98">
        <v>0.90892589794326317</v>
      </c>
      <c r="M40" s="98">
        <v>-1.6062377085849753</v>
      </c>
      <c r="N40" s="98">
        <v>2.2054600901121613</v>
      </c>
      <c r="O40" s="98">
        <v>1.0261754213952254</v>
      </c>
      <c r="P40" s="98">
        <v>5.6423042547238742</v>
      </c>
      <c r="Q40" s="98">
        <v>10.088938126601327</v>
      </c>
    </row>
    <row r="41" spans="2:17" s="3" customFormat="1" ht="13.5" thickBot="1" x14ac:dyDescent="0.25">
      <c r="B41" s="39"/>
      <c r="C41" s="67" t="s">
        <v>80</v>
      </c>
      <c r="D41" s="99"/>
      <c r="E41" s="99">
        <v>4.7252808321053781</v>
      </c>
      <c r="F41" s="99">
        <v>1.4104015718196881</v>
      </c>
      <c r="G41" s="99">
        <v>0.14615124536592161</v>
      </c>
      <c r="H41" s="99">
        <v>-0.26227743691377098</v>
      </c>
      <c r="I41" s="99">
        <v>-0.96552213612808169</v>
      </c>
      <c r="J41" s="99">
        <v>-0.52172961661213357</v>
      </c>
      <c r="K41" s="99">
        <v>1.4685589448804091</v>
      </c>
      <c r="L41" s="99">
        <v>0.20510777952546627</v>
      </c>
      <c r="M41" s="99">
        <v>0.81419787658755449</v>
      </c>
      <c r="N41" s="99">
        <v>-0.47377242619585525</v>
      </c>
      <c r="O41" s="99">
        <v>1.7955276632294035</v>
      </c>
      <c r="P41" s="99">
        <v>5.5578870991698412</v>
      </c>
      <c r="Q41" s="99">
        <v>3.4054775863174291</v>
      </c>
    </row>
    <row r="42" spans="2:17" s="3" customFormat="1" x14ac:dyDescent="0.2">
      <c r="B42" s="57"/>
      <c r="C42" s="58"/>
      <c r="D42" s="41"/>
      <c r="E42" s="41"/>
      <c r="F42" s="41"/>
      <c r="G42" s="41"/>
      <c r="H42" s="41"/>
      <c r="I42" s="41"/>
      <c r="J42" s="41"/>
      <c r="K42" s="41"/>
      <c r="L42" s="41"/>
      <c r="M42" s="41"/>
      <c r="N42" s="41"/>
      <c r="O42" s="41"/>
    </row>
    <row r="43" spans="2:17" ht="14.25" x14ac:dyDescent="0.2">
      <c r="B43" s="33"/>
      <c r="C43" s="34"/>
      <c r="D43" s="34"/>
      <c r="E43" s="34"/>
    </row>
    <row r="44" spans="2:17" ht="16.5" x14ac:dyDescent="0.3">
      <c r="B44" s="186"/>
      <c r="C44" s="186"/>
      <c r="D44" s="34"/>
      <c r="E44" s="34"/>
    </row>
  </sheetData>
  <mergeCells count="1">
    <mergeCell ref="B44:C44"/>
  </mergeCells>
  <pageMargins left="0.2" right="0.2" top="0.2" bottom="0.2" header="0.2" footer="0.2"/>
  <pageSetup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BF147"/>
  <sheetViews>
    <sheetView workbookViewId="0">
      <pane xSplit="2" ySplit="9" topLeftCell="AX10" activePane="bottomRight" state="frozen"/>
      <selection activeCell="C12" sqref="C12:L12"/>
      <selection pane="topRight" activeCell="C12" sqref="C12:L12"/>
      <selection pane="bottomLeft" activeCell="C12" sqref="C12:L12"/>
      <selection pane="bottomRight" sqref="A1:XFD1048576"/>
    </sheetView>
  </sheetViews>
  <sheetFormatPr defaultColWidth="9.140625" defaultRowHeight="12.75" x14ac:dyDescent="0.2"/>
  <cols>
    <col min="1" max="1" width="1.5703125" customWidth="1"/>
    <col min="2" max="2" width="63.85546875" style="1" bestFit="1" customWidth="1"/>
    <col min="3" max="30" width="8.140625" customWidth="1"/>
  </cols>
  <sheetData>
    <row r="1" spans="2:58" x14ac:dyDescent="0.2">
      <c r="B1" s="14"/>
    </row>
    <row r="2" spans="2:58" s="8" customFormat="1" x14ac:dyDescent="0.2">
      <c r="B2" s="133" t="s">
        <v>352</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row>
    <row r="3" spans="2:58" s="8" customFormat="1" x14ac:dyDescent="0.2">
      <c r="B3" s="60"/>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row>
    <row r="4" spans="2:58" s="8" customFormat="1" x14ac:dyDescent="0.2">
      <c r="B4" s="52" t="s">
        <v>93</v>
      </c>
      <c r="C4" s="2"/>
      <c r="D4" s="2"/>
      <c r="E4" s="2"/>
      <c r="F4" s="2"/>
      <c r="G4" s="2"/>
      <c r="H4" s="2"/>
      <c r="I4" s="2"/>
      <c r="J4" s="2"/>
      <c r="K4" s="2"/>
      <c r="L4" s="2"/>
      <c r="M4" s="2"/>
      <c r="N4" s="2"/>
      <c r="O4" s="3"/>
      <c r="P4" s="3"/>
      <c r="Q4" s="3"/>
      <c r="R4" s="2"/>
      <c r="S4" s="3"/>
      <c r="T4" s="3"/>
      <c r="U4" s="3"/>
      <c r="V4" s="2"/>
      <c r="W4" s="3"/>
      <c r="X4" s="3"/>
      <c r="Y4" s="3"/>
      <c r="Z4" s="2"/>
      <c r="AA4" s="3"/>
    </row>
    <row r="5" spans="2:58" s="8" customFormat="1" x14ac:dyDescent="0.2">
      <c r="B5" s="14" t="s">
        <v>258</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25"/>
      <c r="AF5" s="25"/>
      <c r="AG5" s="25"/>
      <c r="AH5" s="25"/>
      <c r="AI5" s="25"/>
      <c r="AJ5" s="25"/>
      <c r="AK5" s="25"/>
      <c r="AL5" s="25"/>
      <c r="AM5" s="25"/>
      <c r="AN5" s="25"/>
      <c r="AO5" s="25"/>
      <c r="AP5" s="25"/>
      <c r="AQ5" s="25"/>
      <c r="AR5" s="25"/>
      <c r="AS5" s="25"/>
      <c r="AT5" s="25"/>
      <c r="AU5" s="25"/>
      <c r="AV5" s="25"/>
      <c r="AW5" s="25"/>
      <c r="AX5" s="25"/>
      <c r="AY5" s="25"/>
      <c r="AZ5" s="25"/>
      <c r="BA5" s="25"/>
      <c r="BB5" s="25"/>
      <c r="BC5" s="25"/>
    </row>
    <row r="6" spans="2:58" s="8" customFormat="1" x14ac:dyDescent="0.2">
      <c r="B6" s="14" t="s">
        <v>336</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25"/>
      <c r="AF6" s="25"/>
      <c r="AG6" s="25"/>
      <c r="AH6" s="25"/>
      <c r="AI6" s="25"/>
      <c r="AJ6" s="25"/>
      <c r="AK6" s="25"/>
      <c r="AL6" s="25"/>
      <c r="AM6" s="25"/>
      <c r="AN6" s="25"/>
      <c r="AO6" s="25"/>
      <c r="AP6" s="25"/>
      <c r="AQ6" s="25"/>
      <c r="AR6" s="25"/>
      <c r="AS6" s="25"/>
      <c r="AT6" s="25"/>
      <c r="AU6" s="25"/>
      <c r="AV6" s="25"/>
      <c r="AW6" s="25"/>
      <c r="AX6" s="25"/>
      <c r="AY6" s="25"/>
      <c r="AZ6" s="25"/>
      <c r="BA6" s="25"/>
      <c r="BB6" s="25"/>
      <c r="BC6" s="25"/>
    </row>
    <row r="7" spans="2:58" s="8" customFormat="1" x14ac:dyDescent="0.2">
      <c r="B7" s="61" t="s">
        <v>279</v>
      </c>
      <c r="C7" s="42"/>
      <c r="D7" s="42"/>
      <c r="E7" s="42"/>
      <c r="F7" s="42"/>
      <c r="G7" s="42"/>
      <c r="H7" s="42"/>
      <c r="I7" s="42"/>
      <c r="J7" s="42"/>
      <c r="K7" s="42"/>
      <c r="L7" s="42"/>
      <c r="M7" s="42"/>
      <c r="N7" s="42"/>
      <c r="O7" s="42"/>
      <c r="P7" s="42"/>
      <c r="Q7" s="42"/>
      <c r="R7" s="42"/>
      <c r="S7" s="42"/>
      <c r="T7" s="42"/>
      <c r="U7" s="42"/>
      <c r="V7" s="42"/>
      <c r="W7" s="42"/>
      <c r="Y7" s="42"/>
      <c r="Z7" s="42"/>
      <c r="AA7" s="42"/>
      <c r="AB7" s="42"/>
      <c r="AC7" s="42"/>
      <c r="AD7" s="42"/>
      <c r="AE7" s="25"/>
      <c r="AF7" s="25"/>
      <c r="AG7" s="25"/>
      <c r="AH7" s="25"/>
      <c r="AI7" s="25"/>
      <c r="AJ7" s="25"/>
      <c r="AK7" s="25"/>
      <c r="AL7" s="25"/>
      <c r="AM7" s="25"/>
      <c r="AN7" s="25"/>
      <c r="AO7" s="25"/>
      <c r="AP7" s="25"/>
      <c r="AQ7" s="25"/>
      <c r="AR7" s="25"/>
      <c r="AS7" s="25"/>
      <c r="AT7" s="25"/>
      <c r="AU7" s="25"/>
      <c r="AV7" s="25"/>
      <c r="AW7" s="25"/>
      <c r="AX7" s="25"/>
      <c r="AY7" s="25"/>
      <c r="AZ7" s="25"/>
      <c r="BA7" s="25"/>
      <c r="BB7" s="25"/>
      <c r="BC7" s="25"/>
    </row>
    <row r="8" spans="2:58" ht="8.25" customHeight="1" thickBot="1" x14ac:dyDescent="0.25"/>
    <row r="9" spans="2:58" s="65" customFormat="1" thickBot="1" x14ac:dyDescent="0.25">
      <c r="B9" s="160" t="s">
        <v>213</v>
      </c>
      <c r="C9" s="66" t="s">
        <v>50</v>
      </c>
      <c r="D9" s="66" t="s">
        <v>71</v>
      </c>
      <c r="E9" s="66" t="s">
        <v>72</v>
      </c>
      <c r="F9" s="66" t="s">
        <v>53</v>
      </c>
      <c r="G9" s="66" t="s">
        <v>54</v>
      </c>
      <c r="H9" s="66" t="s">
        <v>73</v>
      </c>
      <c r="I9" s="66" t="s">
        <v>74</v>
      </c>
      <c r="J9" s="66" t="s">
        <v>57</v>
      </c>
      <c r="K9" s="66" t="s">
        <v>58</v>
      </c>
      <c r="L9" s="66" t="s">
        <v>75</v>
      </c>
      <c r="M9" s="66" t="s">
        <v>76</v>
      </c>
      <c r="N9" s="66" t="s">
        <v>61</v>
      </c>
      <c r="O9" s="66" t="s">
        <v>62</v>
      </c>
      <c r="P9" s="66" t="s">
        <v>77</v>
      </c>
      <c r="Q9" s="66" t="s">
        <v>78</v>
      </c>
      <c r="R9" s="66" t="s">
        <v>65</v>
      </c>
      <c r="S9" s="66" t="s">
        <v>79</v>
      </c>
      <c r="T9" s="66" t="s">
        <v>99</v>
      </c>
      <c r="U9" s="66" t="s">
        <v>100</v>
      </c>
      <c r="V9" s="66" t="s">
        <v>95</v>
      </c>
      <c r="W9" s="66" t="s">
        <v>96</v>
      </c>
      <c r="X9" s="66" t="s">
        <v>101</v>
      </c>
      <c r="Y9" s="66" t="s">
        <v>102</v>
      </c>
      <c r="Z9" s="66" t="s">
        <v>97</v>
      </c>
      <c r="AA9" s="66" t="s">
        <v>98</v>
      </c>
      <c r="AB9" s="66" t="s">
        <v>103</v>
      </c>
      <c r="AC9" s="66" t="s">
        <v>227</v>
      </c>
      <c r="AD9" s="66" t="s">
        <v>228</v>
      </c>
      <c r="AE9" s="66" t="s">
        <v>232</v>
      </c>
      <c r="AF9" s="66" t="s">
        <v>285</v>
      </c>
      <c r="AG9" s="66" t="s">
        <v>315</v>
      </c>
      <c r="AH9" s="66" t="s">
        <v>286</v>
      </c>
      <c r="AI9" s="66" t="s">
        <v>288</v>
      </c>
      <c r="AJ9" s="66" t="s">
        <v>289</v>
      </c>
      <c r="AK9" s="66" t="s">
        <v>291</v>
      </c>
      <c r="AL9" s="66" t="s">
        <v>292</v>
      </c>
      <c r="AM9" s="66" t="s">
        <v>290</v>
      </c>
      <c r="AN9" s="66" t="s">
        <v>293</v>
      </c>
      <c r="AO9" s="66" t="s">
        <v>294</v>
      </c>
      <c r="AP9" s="66" t="s">
        <v>295</v>
      </c>
      <c r="AQ9" s="66" t="s">
        <v>298</v>
      </c>
      <c r="AR9" s="66" t="s">
        <v>299</v>
      </c>
      <c r="AS9" s="66" t="s">
        <v>300</v>
      </c>
      <c r="AT9" s="66" t="s">
        <v>301</v>
      </c>
      <c r="AU9" s="66" t="s">
        <v>317</v>
      </c>
      <c r="AV9" s="66" t="s">
        <v>319</v>
      </c>
      <c r="AW9" s="66" t="s">
        <v>321</v>
      </c>
      <c r="AX9" s="66" t="s">
        <v>322</v>
      </c>
      <c r="AY9" s="66" t="s">
        <v>324</v>
      </c>
      <c r="AZ9" s="66" t="s">
        <v>325</v>
      </c>
      <c r="BA9" s="66" t="s">
        <v>326</v>
      </c>
      <c r="BB9" s="66" t="s">
        <v>327</v>
      </c>
      <c r="BC9" s="66" t="s">
        <v>334</v>
      </c>
      <c r="BD9" s="66" t="s">
        <v>339</v>
      </c>
      <c r="BE9" s="66" t="s">
        <v>340</v>
      </c>
      <c r="BF9" s="66" t="s">
        <v>341</v>
      </c>
    </row>
    <row r="10" spans="2:58" s="59" customFormat="1" x14ac:dyDescent="0.2">
      <c r="B10" s="63" t="s">
        <v>80</v>
      </c>
      <c r="C10" s="106">
        <v>100</v>
      </c>
      <c r="D10" s="106">
        <v>100.336638686988</v>
      </c>
      <c r="E10" s="106">
        <v>100.715660323452</v>
      </c>
      <c r="F10" s="106">
        <v>103.030677465658</v>
      </c>
      <c r="G10" s="106">
        <v>104.649745254705</v>
      </c>
      <c r="H10" s="106">
        <v>104.860546539616</v>
      </c>
      <c r="I10" s="106">
        <v>106.13750626806301</v>
      </c>
      <c r="J10" s="106">
        <v>107.52923384694</v>
      </c>
      <c r="K10" s="106">
        <v>107.212202716912</v>
      </c>
      <c r="L10" s="106">
        <v>107.91499006579799</v>
      </c>
      <c r="M10" s="106">
        <v>106.859210151998</v>
      </c>
      <c r="N10" s="106">
        <v>107.159124484245</v>
      </c>
      <c r="O10" s="106">
        <v>107.147805612144</v>
      </c>
      <c r="P10" s="106">
        <v>107.719618631855</v>
      </c>
      <c r="Q10" s="106">
        <v>106.93454060829799</v>
      </c>
      <c r="R10" s="106">
        <v>107.970764099411</v>
      </c>
      <c r="S10" s="106">
        <v>107.235254369986</v>
      </c>
      <c r="T10" s="106">
        <v>107.677733342872</v>
      </c>
      <c r="U10" s="106">
        <v>106.758252499897</v>
      </c>
      <c r="V10" s="106">
        <v>106.974291840904</v>
      </c>
      <c r="W10" s="106">
        <v>106.59651594979</v>
      </c>
      <c r="X10" s="106">
        <v>106.32445601769</v>
      </c>
      <c r="Y10" s="106">
        <v>106.440574684982</v>
      </c>
      <c r="Z10" s="106">
        <v>105.145317903695</v>
      </c>
      <c r="AA10" s="106">
        <v>103.969293114303</v>
      </c>
      <c r="AB10" s="106">
        <v>105.68938711200801</v>
      </c>
      <c r="AC10" s="106">
        <v>105.678658304911</v>
      </c>
      <c r="AD10" s="106">
        <v>106.954747987994</v>
      </c>
      <c r="AE10" s="106">
        <v>106.605957354689</v>
      </c>
      <c r="AF10" s="106">
        <v>106.378780770408</v>
      </c>
      <c r="AG10" s="106">
        <v>107.382156846149</v>
      </c>
      <c r="AH10" s="106">
        <v>108.38553292189</v>
      </c>
      <c r="AI10" s="106">
        <v>107.692203850833</v>
      </c>
      <c r="AJ10" s="106">
        <v>107.21149091850999</v>
      </c>
      <c r="AK10" s="106">
        <v>106.55839975042301</v>
      </c>
      <c r="AL10" s="106">
        <v>107.91047411221599</v>
      </c>
      <c r="AM10" s="106">
        <v>107.99379225723</v>
      </c>
      <c r="AN10" s="106">
        <v>107.67988237431101</v>
      </c>
      <c r="AO10" s="106">
        <v>108.577158545571</v>
      </c>
      <c r="AP10" s="106">
        <v>108.617677791321</v>
      </c>
      <c r="AQ10" s="106">
        <v>108.700694087825</v>
      </c>
      <c r="AR10" s="106">
        <v>107.188435999928</v>
      </c>
      <c r="AS10" s="106">
        <v>107.441928396412</v>
      </c>
      <c r="AT10" s="106">
        <v>107.486640837615</v>
      </c>
      <c r="AU10" s="106">
        <v>108.93645066259801</v>
      </c>
      <c r="AV10" s="106">
        <v>110.228369390502</v>
      </c>
      <c r="AW10" s="106">
        <v>109.676954602134</v>
      </c>
      <c r="AX10" s="106">
        <v>109.711375635957</v>
      </c>
      <c r="AY10" s="106">
        <v>110.651186462486</v>
      </c>
      <c r="AZ10" s="106">
        <v>112.822370679291</v>
      </c>
      <c r="BA10" s="106">
        <v>118.464431344969</v>
      </c>
      <c r="BB10" s="106">
        <v>120.989450767482</v>
      </c>
      <c r="BC10" s="106">
        <v>119.66979661650301</v>
      </c>
      <c r="BD10" s="106">
        <v>118.902722598236</v>
      </c>
      <c r="BE10" s="106">
        <v>119.879721709709</v>
      </c>
      <c r="BF10" s="106">
        <v>120.24008851449599</v>
      </c>
    </row>
    <row r="11" spans="2:58" s="10" customFormat="1" ht="6.75" customHeight="1" x14ac:dyDescent="0.2">
      <c r="B11" s="64"/>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row>
    <row r="12" spans="2:58" s="59" customFormat="1" x14ac:dyDescent="0.2">
      <c r="B12" s="63" t="s">
        <v>81</v>
      </c>
      <c r="C12" s="106">
        <v>100</v>
      </c>
      <c r="D12" s="106">
        <v>100.38031143586799</v>
      </c>
      <c r="E12" s="106">
        <v>100.243908997898</v>
      </c>
      <c r="F12" s="106">
        <v>102.20121364676601</v>
      </c>
      <c r="G12" s="106">
        <v>103.693166564753</v>
      </c>
      <c r="H12" s="106">
        <v>104.05004031438899</v>
      </c>
      <c r="I12" s="106">
        <v>109.055375250794</v>
      </c>
      <c r="J12" s="106">
        <v>108.025885442552</v>
      </c>
      <c r="K12" s="106">
        <v>107.894377698239</v>
      </c>
      <c r="L12" s="106">
        <v>109.68536606270899</v>
      </c>
      <c r="M12" s="106">
        <v>109.727810538458</v>
      </c>
      <c r="N12" s="106">
        <v>108.876169905998</v>
      </c>
      <c r="O12" s="106">
        <v>109.803679405376</v>
      </c>
      <c r="P12" s="106">
        <v>110.209154844482</v>
      </c>
      <c r="Q12" s="106">
        <v>111.000696615035</v>
      </c>
      <c r="R12" s="106">
        <v>112.794785525652</v>
      </c>
      <c r="S12" s="106">
        <v>112.465372175014</v>
      </c>
      <c r="T12" s="106">
        <v>113.568126459257</v>
      </c>
      <c r="U12" s="106">
        <v>111.554183467321</v>
      </c>
      <c r="V12" s="106">
        <v>113.818080538301</v>
      </c>
      <c r="W12" s="106">
        <v>111.978423679277</v>
      </c>
      <c r="X12" s="106">
        <v>112.36073283311499</v>
      </c>
      <c r="Y12" s="106">
        <v>112.465202294812</v>
      </c>
      <c r="Z12" s="106">
        <v>111.756926202156</v>
      </c>
      <c r="AA12" s="106">
        <v>111.308778787641</v>
      </c>
      <c r="AB12" s="106">
        <v>111.286736449822</v>
      </c>
      <c r="AC12" s="106">
        <v>112.22018855282001</v>
      </c>
      <c r="AD12" s="106">
        <v>112.49216975644001</v>
      </c>
      <c r="AE12" s="106">
        <v>112.693997998398</v>
      </c>
      <c r="AF12" s="106">
        <v>112.891482396409</v>
      </c>
      <c r="AG12" s="106">
        <v>113.4099125667705</v>
      </c>
      <c r="AH12" s="106">
        <v>113.928342737132</v>
      </c>
      <c r="AI12" s="106">
        <v>114.017933137226</v>
      </c>
      <c r="AJ12" s="106">
        <v>112.071996230582</v>
      </c>
      <c r="AK12" s="106">
        <v>113.88527006042401</v>
      </c>
      <c r="AL12" s="106">
        <v>116.903163706493</v>
      </c>
      <c r="AM12" s="106">
        <v>117.40788862849099</v>
      </c>
      <c r="AN12" s="106">
        <v>116.90195092979999</v>
      </c>
      <c r="AO12" s="106">
        <v>116.991978055628</v>
      </c>
      <c r="AP12" s="106">
        <v>116.09225997461699</v>
      </c>
      <c r="AQ12" s="106">
        <v>117.08838238944701</v>
      </c>
      <c r="AR12" s="106">
        <v>119.223600599466</v>
      </c>
      <c r="AS12" s="106">
        <v>117.40555939612101</v>
      </c>
      <c r="AT12" s="106">
        <v>116.04621653520201</v>
      </c>
      <c r="AU12" s="106">
        <v>119.401953775542</v>
      </c>
      <c r="AV12" s="106">
        <v>119.045207365888</v>
      </c>
      <c r="AW12" s="106">
        <v>122.01667259857101</v>
      </c>
      <c r="AX12" s="106">
        <v>124.426899429139</v>
      </c>
      <c r="AY12" s="106">
        <v>125.479541534619</v>
      </c>
      <c r="AZ12" s="106">
        <v>128.519853186978</v>
      </c>
      <c r="BA12" s="106">
        <v>140.50442354246201</v>
      </c>
      <c r="BB12" s="106">
        <v>143.45255419391</v>
      </c>
      <c r="BC12" s="106">
        <v>143.671002770201</v>
      </c>
      <c r="BD12" s="106">
        <v>144.230453499253</v>
      </c>
      <c r="BE12" s="106">
        <v>146.47367567382</v>
      </c>
      <c r="BF12" s="106">
        <v>149.99195294402099</v>
      </c>
    </row>
    <row r="13" spans="2:58" s="10" customFormat="1" x14ac:dyDescent="0.2">
      <c r="B13" s="162" t="s">
        <v>0</v>
      </c>
      <c r="C13" s="105">
        <v>100</v>
      </c>
      <c r="D13" s="105">
        <v>100.38031143586799</v>
      </c>
      <c r="E13" s="105">
        <v>100.243908997898</v>
      </c>
      <c r="F13" s="105">
        <v>102.20121364676601</v>
      </c>
      <c r="G13" s="105">
        <v>103.693166564753</v>
      </c>
      <c r="H13" s="105">
        <v>104.05004031438899</v>
      </c>
      <c r="I13" s="105">
        <v>109.055375250794</v>
      </c>
      <c r="J13" s="105">
        <v>108.025885442552</v>
      </c>
      <c r="K13" s="105">
        <v>107.894377698239</v>
      </c>
      <c r="L13" s="105">
        <v>109.68536606270899</v>
      </c>
      <c r="M13" s="105">
        <v>109.727810538458</v>
      </c>
      <c r="N13" s="105">
        <v>108.876169905998</v>
      </c>
      <c r="O13" s="105">
        <v>109.803679405376</v>
      </c>
      <c r="P13" s="105">
        <v>110.209154844482</v>
      </c>
      <c r="Q13" s="105">
        <v>111.000696615035</v>
      </c>
      <c r="R13" s="105">
        <v>112.794785525652</v>
      </c>
      <c r="S13" s="105">
        <v>112.465372175014</v>
      </c>
      <c r="T13" s="105">
        <v>113.568126459257</v>
      </c>
      <c r="U13" s="105">
        <v>111.554183467321</v>
      </c>
      <c r="V13" s="105">
        <v>113.818080538301</v>
      </c>
      <c r="W13" s="105">
        <v>111.978423679277</v>
      </c>
      <c r="X13" s="105">
        <v>112.36073283311499</v>
      </c>
      <c r="Y13" s="105">
        <v>112.465202294812</v>
      </c>
      <c r="Z13" s="105">
        <v>111.756926202156</v>
      </c>
      <c r="AA13" s="105">
        <v>111.308778787641</v>
      </c>
      <c r="AB13" s="105">
        <v>111.286736449822</v>
      </c>
      <c r="AC13" s="105">
        <v>112.22018855282001</v>
      </c>
      <c r="AD13" s="105">
        <v>112.49216975644001</v>
      </c>
      <c r="AE13" s="105">
        <v>112.693997998398</v>
      </c>
      <c r="AF13" s="105">
        <v>112.891482396409</v>
      </c>
      <c r="AG13" s="105">
        <v>113.4099125667705</v>
      </c>
      <c r="AH13" s="105">
        <v>113.928342737132</v>
      </c>
      <c r="AI13" s="105">
        <v>114.017933137226</v>
      </c>
      <c r="AJ13" s="105">
        <v>112.071996230582</v>
      </c>
      <c r="AK13" s="105">
        <v>113.88527006042401</v>
      </c>
      <c r="AL13" s="105">
        <v>116.903163706493</v>
      </c>
      <c r="AM13" s="105">
        <v>117.40788862849099</v>
      </c>
      <c r="AN13" s="105">
        <v>116.90195092979999</v>
      </c>
      <c r="AO13" s="105">
        <v>116.991978055628</v>
      </c>
      <c r="AP13" s="105">
        <v>116.09225997461699</v>
      </c>
      <c r="AQ13" s="105">
        <v>117.08838238944701</v>
      </c>
      <c r="AR13" s="105">
        <v>119.223600599466</v>
      </c>
      <c r="AS13" s="105">
        <v>117.40555939612101</v>
      </c>
      <c r="AT13" s="105">
        <v>116.04621653520201</v>
      </c>
      <c r="AU13" s="105">
        <v>119.401953775542</v>
      </c>
      <c r="AV13" s="105">
        <v>119.045207365888</v>
      </c>
      <c r="AW13" s="105">
        <v>122.01667259857101</v>
      </c>
      <c r="AX13" s="105">
        <v>124.426899429139</v>
      </c>
      <c r="AY13" s="105">
        <v>125.479541534619</v>
      </c>
      <c r="AZ13" s="105">
        <v>128.519853186978</v>
      </c>
      <c r="BA13" s="105">
        <v>140.50442354246201</v>
      </c>
      <c r="BB13" s="105">
        <v>143.45255419391</v>
      </c>
      <c r="BC13" s="105">
        <v>143.671002770201</v>
      </c>
      <c r="BD13" s="105">
        <v>144.230453499253</v>
      </c>
      <c r="BE13" s="105">
        <v>146.47367567382</v>
      </c>
      <c r="BF13" s="105">
        <v>149.99195294402099</v>
      </c>
    </row>
    <row r="14" spans="2:58" s="10" customFormat="1" x14ac:dyDescent="0.2">
      <c r="B14" s="163" t="s">
        <v>107</v>
      </c>
      <c r="C14" s="105">
        <v>100</v>
      </c>
      <c r="D14" s="105">
        <v>100</v>
      </c>
      <c r="E14" s="105">
        <v>100.840856553851</v>
      </c>
      <c r="F14" s="105">
        <v>99.412938979279105</v>
      </c>
      <c r="G14" s="105">
        <v>99.366934684379203</v>
      </c>
      <c r="H14" s="105">
        <v>99.947631601572496</v>
      </c>
      <c r="I14" s="105">
        <v>106.884947952975</v>
      </c>
      <c r="J14" s="105">
        <v>107.948998962643</v>
      </c>
      <c r="K14" s="105">
        <v>111.22867473426101</v>
      </c>
      <c r="L14" s="105">
        <v>115.555003293395</v>
      </c>
      <c r="M14" s="105">
        <v>115.38212037097099</v>
      </c>
      <c r="N14" s="105">
        <v>112.244641604253</v>
      </c>
      <c r="O14" s="105">
        <v>112.263065690223</v>
      </c>
      <c r="P14" s="105">
        <v>111.453604524833</v>
      </c>
      <c r="Q14" s="105">
        <v>109.751695286987</v>
      </c>
      <c r="R14" s="105">
        <v>115.18135627461101</v>
      </c>
      <c r="S14" s="105">
        <v>114.816335208197</v>
      </c>
      <c r="T14" s="105">
        <v>114.39808536639499</v>
      </c>
      <c r="U14" s="105">
        <v>114.63962459315501</v>
      </c>
      <c r="V14" s="105">
        <v>113.98409683752701</v>
      </c>
      <c r="W14" s="105">
        <v>114.157106014462</v>
      </c>
      <c r="X14" s="105">
        <v>114.975839771525</v>
      </c>
      <c r="Y14" s="105">
        <v>113.96234691520699</v>
      </c>
      <c r="Z14" s="105">
        <v>114.22575670298301</v>
      </c>
      <c r="AA14" s="105">
        <v>114.60997512077699</v>
      </c>
      <c r="AB14" s="105">
        <v>114.509514305236</v>
      </c>
      <c r="AC14" s="105">
        <v>114.852772415562</v>
      </c>
      <c r="AD14" s="105">
        <v>115.896465618371</v>
      </c>
      <c r="AE14" s="105">
        <v>115.067949837898</v>
      </c>
      <c r="AF14" s="105">
        <v>114.723862285154</v>
      </c>
      <c r="AG14" s="105">
        <v>114.93379706212349</v>
      </c>
      <c r="AH14" s="105">
        <v>115.14373183909299</v>
      </c>
      <c r="AI14" s="105">
        <v>113.283380059732</v>
      </c>
      <c r="AJ14" s="105">
        <v>113.337087220353</v>
      </c>
      <c r="AK14" s="105">
        <v>112.716287350397</v>
      </c>
      <c r="AL14" s="105">
        <v>115.252796624921</v>
      </c>
      <c r="AM14" s="105">
        <v>115.011857615773</v>
      </c>
      <c r="AN14" s="105">
        <v>115.231261931292</v>
      </c>
      <c r="AO14" s="105">
        <v>117.081198195181</v>
      </c>
      <c r="AP14" s="105">
        <v>118.017233290363</v>
      </c>
      <c r="AQ14" s="105">
        <v>118.306502428427</v>
      </c>
      <c r="AR14" s="105">
        <v>117.42478938286</v>
      </c>
      <c r="AS14" s="105">
        <v>119.386806758193</v>
      </c>
      <c r="AT14" s="105">
        <v>118.157619929654</v>
      </c>
      <c r="AU14" s="105">
        <v>120.453776038127</v>
      </c>
      <c r="AV14" s="105">
        <v>125.827170142895</v>
      </c>
      <c r="AW14" s="105">
        <v>130.89417187194201</v>
      </c>
      <c r="AX14" s="105">
        <v>132.099717280113</v>
      </c>
      <c r="AY14" s="105">
        <v>128.29080002939699</v>
      </c>
      <c r="AZ14" s="105">
        <v>135.31512752348701</v>
      </c>
      <c r="BA14" s="105">
        <v>148.86921149288301</v>
      </c>
      <c r="BB14" s="105">
        <v>154.06046721634999</v>
      </c>
      <c r="BC14" s="105">
        <v>154.501327901596</v>
      </c>
      <c r="BD14" s="105">
        <v>155.45149074774599</v>
      </c>
      <c r="BE14" s="105">
        <v>158.65902364769801</v>
      </c>
      <c r="BF14" s="105">
        <v>155.11755184794799</v>
      </c>
    </row>
    <row r="15" spans="2:58" s="10" customFormat="1" x14ac:dyDescent="0.2">
      <c r="B15" s="163" t="s">
        <v>108</v>
      </c>
      <c r="C15" s="105">
        <v>100</v>
      </c>
      <c r="D15" s="105">
        <v>100.939338960619</v>
      </c>
      <c r="E15" s="105">
        <v>101.078829030777</v>
      </c>
      <c r="F15" s="105">
        <v>102.597833019728</v>
      </c>
      <c r="G15" s="105">
        <v>101.687031904458</v>
      </c>
      <c r="H15" s="105">
        <v>101.974766920939</v>
      </c>
      <c r="I15" s="105">
        <v>112.392381053496</v>
      </c>
      <c r="J15" s="105">
        <v>113.800359496205</v>
      </c>
      <c r="K15" s="105">
        <v>114.429856641649</v>
      </c>
      <c r="L15" s="105">
        <v>114.040024308143</v>
      </c>
      <c r="M15" s="105">
        <v>110.134483355067</v>
      </c>
      <c r="N15" s="105">
        <v>109.85754834994999</v>
      </c>
      <c r="O15" s="105">
        <v>111.255896574396</v>
      </c>
      <c r="P15" s="105">
        <v>113.316011930575</v>
      </c>
      <c r="Q15" s="105">
        <v>113.80816439989999</v>
      </c>
      <c r="R15" s="105">
        <v>116.189603941969</v>
      </c>
      <c r="S15" s="105">
        <v>117.040461160403</v>
      </c>
      <c r="T15" s="105">
        <v>119.90623244030201</v>
      </c>
      <c r="U15" s="105">
        <v>117.31807043907899</v>
      </c>
      <c r="V15" s="105">
        <v>121.448016486196</v>
      </c>
      <c r="W15" s="105">
        <v>119.887275481138</v>
      </c>
      <c r="X15" s="105">
        <v>120.30267913881799</v>
      </c>
      <c r="Y15" s="105">
        <v>117.431778005609</v>
      </c>
      <c r="Z15" s="105">
        <v>114.660961390914</v>
      </c>
      <c r="AA15" s="105">
        <v>113.342218382086</v>
      </c>
      <c r="AB15" s="105">
        <v>113.082742048962</v>
      </c>
      <c r="AC15" s="105">
        <v>114.39790685046199</v>
      </c>
      <c r="AD15" s="105">
        <v>114.08092026618201</v>
      </c>
      <c r="AE15" s="105">
        <v>114.11959937137</v>
      </c>
      <c r="AF15" s="105">
        <v>113.242563461293</v>
      </c>
      <c r="AG15" s="105">
        <v>115.5052421866985</v>
      </c>
      <c r="AH15" s="105">
        <v>117.767920912104</v>
      </c>
      <c r="AI15" s="105">
        <v>114.235097341003</v>
      </c>
      <c r="AJ15" s="105">
        <v>116.286057318161</v>
      </c>
      <c r="AK15" s="105">
        <v>116.09308306692</v>
      </c>
      <c r="AL15" s="105">
        <v>114.518116451236</v>
      </c>
      <c r="AM15" s="105">
        <v>113.08653782382601</v>
      </c>
      <c r="AN15" s="105">
        <v>115.706705826993</v>
      </c>
      <c r="AO15" s="105">
        <v>118.064822355923</v>
      </c>
      <c r="AP15" s="105">
        <v>115.814492978971</v>
      </c>
      <c r="AQ15" s="105">
        <v>113.955352228457</v>
      </c>
      <c r="AR15" s="105">
        <v>123.064629107245</v>
      </c>
      <c r="AS15" s="105">
        <v>112.34708093659501</v>
      </c>
      <c r="AT15" s="105">
        <v>112.672475460394</v>
      </c>
      <c r="AU15" s="105">
        <v>117.67105785373001</v>
      </c>
      <c r="AV15" s="105">
        <v>120.40369121639201</v>
      </c>
      <c r="AW15" s="105">
        <v>121.664751890669</v>
      </c>
      <c r="AX15" s="105">
        <v>129.53740808018799</v>
      </c>
      <c r="AY15" s="105">
        <v>127.06689665949899</v>
      </c>
      <c r="AZ15" s="105">
        <v>136.353804707732</v>
      </c>
      <c r="BA15" s="105">
        <v>149.06007964422301</v>
      </c>
      <c r="BB15" s="105">
        <v>158.67941642771299</v>
      </c>
      <c r="BC15" s="105">
        <v>144.71015273111499</v>
      </c>
      <c r="BD15" s="105">
        <v>141.83338855070099</v>
      </c>
      <c r="BE15" s="105">
        <v>148.90116000942601</v>
      </c>
      <c r="BF15" s="105">
        <v>156.54481178479799</v>
      </c>
    </row>
    <row r="16" spans="2:58" s="10" customFormat="1" x14ac:dyDescent="0.2">
      <c r="B16" s="163" t="s">
        <v>109</v>
      </c>
      <c r="C16" s="105">
        <v>99.999999999999901</v>
      </c>
      <c r="D16" s="105">
        <v>99.999999999999901</v>
      </c>
      <c r="E16" s="105">
        <v>101.25539316337</v>
      </c>
      <c r="F16" s="105">
        <v>101.012017151438</v>
      </c>
      <c r="G16" s="105">
        <v>100.691921210147</v>
      </c>
      <c r="H16" s="105">
        <v>100.691921210147</v>
      </c>
      <c r="I16" s="105">
        <v>100.048932557333</v>
      </c>
      <c r="J16" s="105">
        <v>99.875389221946605</v>
      </c>
      <c r="K16" s="105">
        <v>101.97071138035101</v>
      </c>
      <c r="L16" s="105">
        <v>103.032729598568</v>
      </c>
      <c r="M16" s="105">
        <v>103.01728265877099</v>
      </c>
      <c r="N16" s="105">
        <v>103.01728265877099</v>
      </c>
      <c r="O16" s="105">
        <v>103.159764957204</v>
      </c>
      <c r="P16" s="105">
        <v>102.965149925802</v>
      </c>
      <c r="Q16" s="105">
        <v>102.965149925802</v>
      </c>
      <c r="R16" s="105">
        <v>102.965149925802</v>
      </c>
      <c r="S16" s="105">
        <v>103.302670901525</v>
      </c>
      <c r="T16" s="105">
        <v>103.20196421428</v>
      </c>
      <c r="U16" s="105">
        <v>103.09583670831999</v>
      </c>
      <c r="V16" s="105">
        <v>103.254108881772</v>
      </c>
      <c r="W16" s="105">
        <v>102.41780944542</v>
      </c>
      <c r="X16" s="105">
        <v>102.35068636823</v>
      </c>
      <c r="Y16" s="105">
        <v>102.475601266724</v>
      </c>
      <c r="Z16" s="105">
        <v>102.337959380589</v>
      </c>
      <c r="AA16" s="105">
        <v>102.388688328627</v>
      </c>
      <c r="AB16" s="105">
        <v>102.57251181148401</v>
      </c>
      <c r="AC16" s="105">
        <v>102.61436735643601</v>
      </c>
      <c r="AD16" s="105">
        <v>102.680983760582</v>
      </c>
      <c r="AE16" s="105">
        <v>102.680983760582</v>
      </c>
      <c r="AF16" s="105">
        <v>103.092107968834</v>
      </c>
      <c r="AG16" s="105">
        <v>105.69398991411501</v>
      </c>
      <c r="AH16" s="105">
        <v>108.295871859396</v>
      </c>
      <c r="AI16" s="105">
        <v>105.88424936271799</v>
      </c>
      <c r="AJ16" s="105">
        <v>102.013821531448</v>
      </c>
      <c r="AK16" s="105">
        <v>102.10512605424699</v>
      </c>
      <c r="AL16" s="105">
        <v>110.030280133085</v>
      </c>
      <c r="AM16" s="105">
        <v>113.43293918571</v>
      </c>
      <c r="AN16" s="105">
        <v>107.824612018499</v>
      </c>
      <c r="AO16" s="105">
        <v>107.824612018499</v>
      </c>
      <c r="AP16" s="105">
        <v>107.76682965961</v>
      </c>
      <c r="AQ16" s="105">
        <v>114.77396454705701</v>
      </c>
      <c r="AR16" s="105">
        <v>114.558010449362</v>
      </c>
      <c r="AS16" s="105">
        <v>116.74541021122501</v>
      </c>
      <c r="AT16" s="105">
        <v>106.131671730447</v>
      </c>
      <c r="AU16" s="105">
        <v>109.72557082443601</v>
      </c>
      <c r="AV16" s="105">
        <v>106.359188423097</v>
      </c>
      <c r="AW16" s="105">
        <v>106.492823859777</v>
      </c>
      <c r="AX16" s="105">
        <v>106.35568575986299</v>
      </c>
      <c r="AY16" s="105">
        <v>103.224136815785</v>
      </c>
      <c r="AZ16" s="105">
        <v>111.05817212085999</v>
      </c>
      <c r="BA16" s="105">
        <v>115.70700951043899</v>
      </c>
      <c r="BB16" s="105">
        <v>128.71370562839101</v>
      </c>
      <c r="BC16" s="105">
        <v>128.502769852326</v>
      </c>
      <c r="BD16" s="105">
        <v>128.60627929156999</v>
      </c>
      <c r="BE16" s="105">
        <v>128.60627929156999</v>
      </c>
      <c r="BF16" s="105">
        <v>128.53034238738999</v>
      </c>
    </row>
    <row r="17" spans="2:58" s="10" customFormat="1" x14ac:dyDescent="0.2">
      <c r="B17" s="163" t="s">
        <v>110</v>
      </c>
      <c r="C17" s="105">
        <v>100</v>
      </c>
      <c r="D17" s="105">
        <v>100.0851176881</v>
      </c>
      <c r="E17" s="105">
        <v>97.7859449946463</v>
      </c>
      <c r="F17" s="105">
        <v>106.22826355764801</v>
      </c>
      <c r="G17" s="105">
        <v>106.32872011682601</v>
      </c>
      <c r="H17" s="105">
        <v>104.489919770811</v>
      </c>
      <c r="I17" s="105">
        <v>111.36218752257901</v>
      </c>
      <c r="J17" s="105">
        <v>113.077744552219</v>
      </c>
      <c r="K17" s="105">
        <v>117.26110528983401</v>
      </c>
      <c r="L17" s="105">
        <v>119.305721096536</v>
      </c>
      <c r="M17" s="105">
        <v>118.199588074251</v>
      </c>
      <c r="N17" s="105">
        <v>118.04872251031701</v>
      </c>
      <c r="O17" s="105">
        <v>116.065727947133</v>
      </c>
      <c r="P17" s="105">
        <v>117.538916576369</v>
      </c>
      <c r="Q17" s="105">
        <v>116.96680074105601</v>
      </c>
      <c r="R17" s="105">
        <v>114.379056015777</v>
      </c>
      <c r="S17" s="105">
        <v>113.219654192334</v>
      </c>
      <c r="T17" s="105">
        <v>115.98767341164</v>
      </c>
      <c r="U17" s="105">
        <v>116.641069623711</v>
      </c>
      <c r="V17" s="105">
        <v>120.59105819931401</v>
      </c>
      <c r="W17" s="105">
        <v>115.400132383461</v>
      </c>
      <c r="X17" s="105">
        <v>113.688011952473</v>
      </c>
      <c r="Y17" s="105">
        <v>116.716797838925</v>
      </c>
      <c r="Z17" s="105">
        <v>116.350942731865</v>
      </c>
      <c r="AA17" s="105">
        <v>115.950671063659</v>
      </c>
      <c r="AB17" s="105">
        <v>115.270616421471</v>
      </c>
      <c r="AC17" s="105">
        <v>117.93875160336501</v>
      </c>
      <c r="AD17" s="105">
        <v>118.577654558305</v>
      </c>
      <c r="AE17" s="105">
        <v>118.861560906009</v>
      </c>
      <c r="AF17" s="105">
        <v>120.204166833743</v>
      </c>
      <c r="AG17" s="105">
        <v>120.48948616416899</v>
      </c>
      <c r="AH17" s="105">
        <v>120.774805494595</v>
      </c>
      <c r="AI17" s="105">
        <v>119.637098153067</v>
      </c>
      <c r="AJ17" s="105">
        <v>118.941228497425</v>
      </c>
      <c r="AK17" s="105">
        <v>115.374853786583</v>
      </c>
      <c r="AL17" s="105">
        <v>118.154387970979</v>
      </c>
      <c r="AM17" s="105">
        <v>117.223704029643</v>
      </c>
      <c r="AN17" s="105">
        <v>117.90623467507</v>
      </c>
      <c r="AO17" s="105">
        <v>118.057606086167</v>
      </c>
      <c r="AP17" s="105">
        <v>114.212666313508</v>
      </c>
      <c r="AQ17" s="105">
        <v>116.305221753608</v>
      </c>
      <c r="AR17" s="105">
        <v>119.39839562517</v>
      </c>
      <c r="AS17" s="105">
        <v>116.94418491313201</v>
      </c>
      <c r="AT17" s="105">
        <v>127.94020079996901</v>
      </c>
      <c r="AU17" s="105">
        <v>129.54415222205199</v>
      </c>
      <c r="AV17" s="105">
        <v>127.042474347482</v>
      </c>
      <c r="AW17" s="105">
        <v>130.01745280866999</v>
      </c>
      <c r="AX17" s="105">
        <v>133.33640656973901</v>
      </c>
      <c r="AY17" s="105">
        <v>135.39585701118801</v>
      </c>
      <c r="AZ17" s="105">
        <v>142.52536573091501</v>
      </c>
      <c r="BA17" s="105">
        <v>145.228123735677</v>
      </c>
      <c r="BB17" s="105">
        <v>166.85942131087799</v>
      </c>
      <c r="BC17" s="105">
        <v>155.84607383414399</v>
      </c>
      <c r="BD17" s="105">
        <v>164.56182345153701</v>
      </c>
      <c r="BE17" s="105">
        <v>161.788657057752</v>
      </c>
      <c r="BF17" s="105">
        <v>160.96776571211799</v>
      </c>
    </row>
    <row r="18" spans="2:58" s="10" customFormat="1" x14ac:dyDescent="0.2">
      <c r="B18" s="163" t="s">
        <v>111</v>
      </c>
      <c r="C18" s="105">
        <v>100</v>
      </c>
      <c r="D18" s="105">
        <v>99.740225898659702</v>
      </c>
      <c r="E18" s="105">
        <v>94.892259943631302</v>
      </c>
      <c r="F18" s="105">
        <v>97.683944511281297</v>
      </c>
      <c r="G18" s="105">
        <v>98.138979098665104</v>
      </c>
      <c r="H18" s="105">
        <v>97.602298225541801</v>
      </c>
      <c r="I18" s="105">
        <v>109.537957193688</v>
      </c>
      <c r="J18" s="105">
        <v>108.177982117933</v>
      </c>
      <c r="K18" s="105">
        <v>109.578903974212</v>
      </c>
      <c r="L18" s="105">
        <v>112.58062881455901</v>
      </c>
      <c r="M18" s="105">
        <v>110.430377229306</v>
      </c>
      <c r="N18" s="105">
        <v>111.200500888042</v>
      </c>
      <c r="O18" s="105">
        <v>112.027149665767</v>
      </c>
      <c r="P18" s="105">
        <v>111.79542885341</v>
      </c>
      <c r="Q18" s="105">
        <v>111.796689314033</v>
      </c>
      <c r="R18" s="105">
        <v>110.743879586807</v>
      </c>
      <c r="S18" s="105">
        <v>111.172754779141</v>
      </c>
      <c r="T18" s="105">
        <v>113.133858942713</v>
      </c>
      <c r="U18" s="105">
        <v>111.06398616566899</v>
      </c>
      <c r="V18" s="105">
        <v>112.405045666619</v>
      </c>
      <c r="W18" s="105">
        <v>108.811756086595</v>
      </c>
      <c r="X18" s="105">
        <v>109.032422050801</v>
      </c>
      <c r="Y18" s="105">
        <v>109.073870205159</v>
      </c>
      <c r="Z18" s="105">
        <v>107.857069239108</v>
      </c>
      <c r="AA18" s="105">
        <v>105.400933258661</v>
      </c>
      <c r="AB18" s="105">
        <v>103.540741326149</v>
      </c>
      <c r="AC18" s="105">
        <v>107.39953606404499</v>
      </c>
      <c r="AD18" s="105">
        <v>103.65553443926299</v>
      </c>
      <c r="AE18" s="105">
        <v>108.134790242964</v>
      </c>
      <c r="AF18" s="105">
        <v>106.903089810954</v>
      </c>
      <c r="AG18" s="105">
        <v>106.1335012881015</v>
      </c>
      <c r="AH18" s="105">
        <v>105.363912765249</v>
      </c>
      <c r="AI18" s="105">
        <v>108.740833569872</v>
      </c>
      <c r="AJ18" s="105">
        <v>108.146082593294</v>
      </c>
      <c r="AK18" s="105">
        <v>108.584611585678</v>
      </c>
      <c r="AL18" s="105">
        <v>110.95084869132999</v>
      </c>
      <c r="AM18" s="105">
        <v>115.081461138205</v>
      </c>
      <c r="AN18" s="105">
        <v>117.64719145912299</v>
      </c>
      <c r="AO18" s="105">
        <v>120.11173107814599</v>
      </c>
      <c r="AP18" s="105">
        <v>120.636292679633</v>
      </c>
      <c r="AQ18" s="105">
        <v>120.50454704419801</v>
      </c>
      <c r="AR18" s="105">
        <v>114.282011596049</v>
      </c>
      <c r="AS18" s="105">
        <v>117.600718480765</v>
      </c>
      <c r="AT18" s="105">
        <v>117.56043282980799</v>
      </c>
      <c r="AU18" s="105">
        <v>116.16497751043001</v>
      </c>
      <c r="AV18" s="105">
        <v>114.16399821860701</v>
      </c>
      <c r="AW18" s="105">
        <v>112.926975378409</v>
      </c>
      <c r="AX18" s="105">
        <v>116.88023635440599</v>
      </c>
      <c r="AY18" s="105">
        <v>124.200847805721</v>
      </c>
      <c r="AZ18" s="105">
        <v>132.02754039867401</v>
      </c>
      <c r="BA18" s="105">
        <v>164.86091687765901</v>
      </c>
      <c r="BB18" s="105">
        <v>166.281106321283</v>
      </c>
      <c r="BC18" s="105">
        <v>164.02540249584999</v>
      </c>
      <c r="BD18" s="105">
        <v>161.41135360329099</v>
      </c>
      <c r="BE18" s="105">
        <v>167.92808172229201</v>
      </c>
      <c r="BF18" s="105">
        <v>167.86245595261099</v>
      </c>
    </row>
    <row r="19" spans="2:58" s="10" customFormat="1" x14ac:dyDescent="0.2">
      <c r="B19" s="163" t="s">
        <v>112</v>
      </c>
      <c r="C19" s="105">
        <v>99.999999999999901</v>
      </c>
      <c r="D19" s="105">
        <v>99.484334444004602</v>
      </c>
      <c r="E19" s="105">
        <v>100.40708059687501</v>
      </c>
      <c r="F19" s="105">
        <v>102.113086413047</v>
      </c>
      <c r="G19" s="105">
        <v>101.416900558202</v>
      </c>
      <c r="H19" s="105">
        <v>103.687054670595</v>
      </c>
      <c r="I19" s="105">
        <v>110.185612907943</v>
      </c>
      <c r="J19" s="105">
        <v>106.13570112522601</v>
      </c>
      <c r="K19" s="105">
        <v>101.149457276936</v>
      </c>
      <c r="L19" s="105">
        <v>108.333635018107</v>
      </c>
      <c r="M19" s="105">
        <v>109.97307665393301</v>
      </c>
      <c r="N19" s="105">
        <v>99.564345045490697</v>
      </c>
      <c r="O19" s="105">
        <v>102.255588054887</v>
      </c>
      <c r="P19" s="105">
        <v>106.68885335047599</v>
      </c>
      <c r="Q19" s="105">
        <v>103.703574717397</v>
      </c>
      <c r="R19" s="105">
        <v>112.644956095439</v>
      </c>
      <c r="S19" s="105">
        <v>115.037096466075</v>
      </c>
      <c r="T19" s="105">
        <v>113.634126864009</v>
      </c>
      <c r="U19" s="105">
        <v>105.97861709179401</v>
      </c>
      <c r="V19" s="105">
        <v>114.08532578002701</v>
      </c>
      <c r="W19" s="105">
        <v>112.61758346029799</v>
      </c>
      <c r="X19" s="105">
        <v>109.70901687449</v>
      </c>
      <c r="Y19" s="105">
        <v>112.860459101253</v>
      </c>
      <c r="Z19" s="105">
        <v>116.229032110246</v>
      </c>
      <c r="AA19" s="105">
        <v>116.3698746017</v>
      </c>
      <c r="AB19" s="105">
        <v>115.622150554014</v>
      </c>
      <c r="AC19" s="105">
        <v>113.432023914515</v>
      </c>
      <c r="AD19" s="105">
        <v>116.044477231782</v>
      </c>
      <c r="AE19" s="105">
        <v>116.53241094226701</v>
      </c>
      <c r="AF19" s="105">
        <v>114.415286932437</v>
      </c>
      <c r="AG19" s="105">
        <v>118.0830621576435</v>
      </c>
      <c r="AH19" s="105">
        <v>121.75083738284999</v>
      </c>
      <c r="AI19" s="105">
        <v>123.34370249364299</v>
      </c>
      <c r="AJ19" s="105">
        <v>119.23952624718299</v>
      </c>
      <c r="AK19" s="105">
        <v>130.63411144167901</v>
      </c>
      <c r="AL19" s="105">
        <v>129.85305947973899</v>
      </c>
      <c r="AM19" s="105">
        <v>136.813141522775</v>
      </c>
      <c r="AN19" s="105">
        <v>132.99715415561201</v>
      </c>
      <c r="AO19" s="105">
        <v>129.40554799303601</v>
      </c>
      <c r="AP19" s="105">
        <v>127.092467798352</v>
      </c>
      <c r="AQ19" s="105">
        <v>130.581401257604</v>
      </c>
      <c r="AR19" s="105">
        <v>126.520999529102</v>
      </c>
      <c r="AS19" s="105">
        <v>119.784085454828</v>
      </c>
      <c r="AT19" s="105">
        <v>121.414027125074</v>
      </c>
      <c r="AU19" s="105">
        <v>128.988132894274</v>
      </c>
      <c r="AV19" s="105">
        <v>131.46058392102401</v>
      </c>
      <c r="AW19" s="105">
        <v>144.37288496750199</v>
      </c>
      <c r="AX19" s="105">
        <v>137.235065772838</v>
      </c>
      <c r="AY19" s="105">
        <v>149.977164970248</v>
      </c>
      <c r="AZ19" s="105">
        <v>137.02324124639799</v>
      </c>
      <c r="BA19" s="105">
        <v>140.52101943957101</v>
      </c>
      <c r="BB19" s="105">
        <v>140.710825165752</v>
      </c>
      <c r="BC19" s="105">
        <v>143.66770001205299</v>
      </c>
      <c r="BD19" s="105">
        <v>149.22419848955499</v>
      </c>
      <c r="BE19" s="105">
        <v>149.22419848955499</v>
      </c>
      <c r="BF19" s="105">
        <v>139.39830689234199</v>
      </c>
    </row>
    <row r="20" spans="2:58" s="10" customFormat="1" x14ac:dyDescent="0.2">
      <c r="B20" s="163" t="s">
        <v>113</v>
      </c>
      <c r="C20" s="105">
        <v>100</v>
      </c>
      <c r="D20" s="105">
        <v>100.135624652041</v>
      </c>
      <c r="E20" s="105">
        <v>101.172333560423</v>
      </c>
      <c r="F20" s="105">
        <v>106.129629015196</v>
      </c>
      <c r="G20" s="105">
        <v>115.94156425944399</v>
      </c>
      <c r="H20" s="105">
        <v>113.00277295032301</v>
      </c>
      <c r="I20" s="105">
        <v>113.30009232192</v>
      </c>
      <c r="J20" s="105">
        <v>110.74244270067901</v>
      </c>
      <c r="K20" s="105">
        <v>104.582163322683</v>
      </c>
      <c r="L20" s="105">
        <v>109.065830097486</v>
      </c>
      <c r="M20" s="105">
        <v>110.706544467982</v>
      </c>
      <c r="N20" s="105">
        <v>115.453836373998</v>
      </c>
      <c r="O20" s="105">
        <v>113.71843994769399</v>
      </c>
      <c r="P20" s="105">
        <v>109.981438022021</v>
      </c>
      <c r="Q20" s="105">
        <v>115.548911013485</v>
      </c>
      <c r="R20" s="105">
        <v>120.69193210776299</v>
      </c>
      <c r="S20" s="105">
        <v>116.17429400963</v>
      </c>
      <c r="T20" s="105">
        <v>117.528415945292</v>
      </c>
      <c r="U20" s="105">
        <v>115.833842620526</v>
      </c>
      <c r="V20" s="105">
        <v>117.28318660316199</v>
      </c>
      <c r="W20" s="105">
        <v>111.26564543082701</v>
      </c>
      <c r="X20" s="105">
        <v>116.830909364824</v>
      </c>
      <c r="Y20" s="105">
        <v>112.484383077348</v>
      </c>
      <c r="Z20" s="105">
        <v>114.990471912838</v>
      </c>
      <c r="AA20" s="105">
        <v>114.931668661497</v>
      </c>
      <c r="AB20" s="105">
        <v>115.601118851284</v>
      </c>
      <c r="AC20" s="105">
        <v>119.329022019625</v>
      </c>
      <c r="AD20" s="105">
        <v>116.391819225158</v>
      </c>
      <c r="AE20" s="105">
        <v>116.775513985055</v>
      </c>
      <c r="AF20" s="105">
        <v>119.588227902014</v>
      </c>
      <c r="AG20" s="105">
        <v>121.579846288223</v>
      </c>
      <c r="AH20" s="105">
        <v>123.57146467443199</v>
      </c>
      <c r="AI20" s="105">
        <v>121.96908314066199</v>
      </c>
      <c r="AJ20" s="105">
        <v>118.744828720328</v>
      </c>
      <c r="AK20" s="105">
        <v>120.83846035279301</v>
      </c>
      <c r="AL20" s="105">
        <v>124.782533408788</v>
      </c>
      <c r="AM20" s="105">
        <v>123.195046944721</v>
      </c>
      <c r="AN20" s="105">
        <v>124.19447359573201</v>
      </c>
      <c r="AO20" s="105">
        <v>124.730923757713</v>
      </c>
      <c r="AP20" s="105">
        <v>124.937781701861</v>
      </c>
      <c r="AQ20" s="105">
        <v>119.321688389458</v>
      </c>
      <c r="AR20" s="105">
        <v>122.38897612634101</v>
      </c>
      <c r="AS20" s="105">
        <v>120.674102791672</v>
      </c>
      <c r="AT20" s="105">
        <v>117.573179121064</v>
      </c>
      <c r="AU20" s="105">
        <v>120.90614012358699</v>
      </c>
      <c r="AV20" s="105">
        <v>121.572733287034</v>
      </c>
      <c r="AW20" s="105">
        <v>125.341181554453</v>
      </c>
      <c r="AX20" s="105">
        <v>135.50633009624499</v>
      </c>
      <c r="AY20" s="105">
        <v>129.51966144296401</v>
      </c>
      <c r="AZ20" s="105">
        <v>128.92120540535799</v>
      </c>
      <c r="BA20" s="105">
        <v>131.72704301981</v>
      </c>
      <c r="BB20" s="105">
        <v>133.14814898971301</v>
      </c>
      <c r="BC20" s="105">
        <v>135.500433337506</v>
      </c>
      <c r="BD20" s="105">
        <v>129.16035299329801</v>
      </c>
      <c r="BE20" s="105">
        <v>129.16035299329801</v>
      </c>
      <c r="BF20" s="105">
        <v>138.87920950204901</v>
      </c>
    </row>
    <row r="21" spans="2:58" s="10" customFormat="1" x14ac:dyDescent="0.2">
      <c r="B21" s="163" t="s">
        <v>114</v>
      </c>
      <c r="C21" s="105">
        <v>100</v>
      </c>
      <c r="D21" s="105">
        <v>100</v>
      </c>
      <c r="E21" s="105">
        <v>102.296877331289</v>
      </c>
      <c r="F21" s="105">
        <v>101.914287660372</v>
      </c>
      <c r="G21" s="105">
        <v>104.72452284211499</v>
      </c>
      <c r="H21" s="105">
        <v>104.38327357023201</v>
      </c>
      <c r="I21" s="105">
        <v>115.966173889952</v>
      </c>
      <c r="J21" s="105">
        <v>123.303208049727</v>
      </c>
      <c r="K21" s="105">
        <v>122.44939429632799</v>
      </c>
      <c r="L21" s="105">
        <v>118.571545153873</v>
      </c>
      <c r="M21" s="105">
        <v>126.10866179087699</v>
      </c>
      <c r="N21" s="105">
        <v>125.03540508548301</v>
      </c>
      <c r="O21" s="105">
        <v>143.817952935422</v>
      </c>
      <c r="P21" s="105">
        <v>131.22235118621501</v>
      </c>
      <c r="Q21" s="105">
        <v>132.665303795467</v>
      </c>
      <c r="R21" s="105">
        <v>126.37784350779501</v>
      </c>
      <c r="S21" s="105">
        <v>124.52111236973001</v>
      </c>
      <c r="T21" s="105">
        <v>123.38891510667</v>
      </c>
      <c r="U21" s="105">
        <v>128.57351429487801</v>
      </c>
      <c r="V21" s="105">
        <v>126.561781957959</v>
      </c>
      <c r="W21" s="105">
        <v>118.48024858903599</v>
      </c>
      <c r="X21" s="105">
        <v>118.649492420562</v>
      </c>
      <c r="Y21" s="105">
        <v>119.298110050641</v>
      </c>
      <c r="Z21" s="105">
        <v>119.159479993891</v>
      </c>
      <c r="AA21" s="105">
        <v>117.597363070821</v>
      </c>
      <c r="AB21" s="105">
        <v>117.397583622927</v>
      </c>
      <c r="AC21" s="105">
        <v>117.588542976837</v>
      </c>
      <c r="AD21" s="105">
        <v>117.90693699595199</v>
      </c>
      <c r="AE21" s="105">
        <v>118.87329949762</v>
      </c>
      <c r="AF21" s="105">
        <v>119.130008670122</v>
      </c>
      <c r="AG21" s="105">
        <v>119.70201932573499</v>
      </c>
      <c r="AH21" s="105">
        <v>120.27402998134799</v>
      </c>
      <c r="AI21" s="105">
        <v>115.50998581323699</v>
      </c>
      <c r="AJ21" s="105">
        <v>118.048498169328</v>
      </c>
      <c r="AK21" s="105">
        <v>116.311859972769</v>
      </c>
      <c r="AL21" s="105">
        <v>120.98689023181301</v>
      </c>
      <c r="AM21" s="105">
        <v>120.11722517761</v>
      </c>
      <c r="AN21" s="105">
        <v>117.828622500902</v>
      </c>
      <c r="AO21" s="105">
        <v>117.26607225214499</v>
      </c>
      <c r="AP21" s="105">
        <v>122.367690091866</v>
      </c>
      <c r="AQ21" s="105">
        <v>123.193066549364</v>
      </c>
      <c r="AR21" s="105">
        <v>116.469882063631</v>
      </c>
      <c r="AS21" s="105">
        <v>112.238005924552</v>
      </c>
      <c r="AT21" s="105">
        <v>115.461204778736</v>
      </c>
      <c r="AU21" s="105">
        <v>116.693396979353</v>
      </c>
      <c r="AV21" s="105">
        <v>114.165944204578</v>
      </c>
      <c r="AW21" s="105">
        <v>122.748103307261</v>
      </c>
      <c r="AX21" s="105">
        <v>125.88857336388</v>
      </c>
      <c r="AY21" s="105">
        <v>125.673632923113</v>
      </c>
      <c r="AZ21" s="105">
        <v>126.000961419929</v>
      </c>
      <c r="BA21" s="105">
        <v>140.616121625434</v>
      </c>
      <c r="BB21" s="105">
        <v>137.50635712944799</v>
      </c>
      <c r="BC21" s="105">
        <v>144.87134173738201</v>
      </c>
      <c r="BD21" s="105">
        <v>143.52445984580299</v>
      </c>
      <c r="BE21" s="105">
        <v>143.52445984580299</v>
      </c>
      <c r="BF21" s="105">
        <v>151.31260797767499</v>
      </c>
    </row>
    <row r="22" spans="2:58" s="10" customFormat="1" x14ac:dyDescent="0.2">
      <c r="B22" s="163" t="s">
        <v>115</v>
      </c>
      <c r="C22" s="105">
        <v>99.999999999999801</v>
      </c>
      <c r="D22" s="105">
        <v>100.375199588809</v>
      </c>
      <c r="E22" s="105">
        <v>96.585921741415305</v>
      </c>
      <c r="F22" s="105">
        <v>98.342306634894996</v>
      </c>
      <c r="G22" s="105">
        <v>97.296871301935397</v>
      </c>
      <c r="H22" s="105">
        <v>104.21714153052901</v>
      </c>
      <c r="I22" s="105">
        <v>106.491478207897</v>
      </c>
      <c r="J22" s="105">
        <v>105.83271818546901</v>
      </c>
      <c r="K22" s="105">
        <v>104.733964105545</v>
      </c>
      <c r="L22" s="105">
        <v>105.48884605488</v>
      </c>
      <c r="M22" s="105">
        <v>111.324622578137</v>
      </c>
      <c r="N22" s="105">
        <v>110.796171661388</v>
      </c>
      <c r="O22" s="105">
        <v>114.826542080327</v>
      </c>
      <c r="P22" s="105">
        <v>116.82517580908799</v>
      </c>
      <c r="Q22" s="105">
        <v>118.625505643219</v>
      </c>
      <c r="R22" s="105">
        <v>118.687621042771</v>
      </c>
      <c r="S22" s="105">
        <v>120.93164016638001</v>
      </c>
      <c r="T22" s="105">
        <v>117.07105502022701</v>
      </c>
      <c r="U22" s="105">
        <v>111.568348005884</v>
      </c>
      <c r="V22" s="105">
        <v>111.450202731704</v>
      </c>
      <c r="W22" s="105">
        <v>112.33309006952599</v>
      </c>
      <c r="X22" s="105">
        <v>111.91936787208201</v>
      </c>
      <c r="Y22" s="105">
        <v>110.688150328726</v>
      </c>
      <c r="Z22" s="105">
        <v>111.33021344331</v>
      </c>
      <c r="AA22" s="105">
        <v>111.123312449632</v>
      </c>
      <c r="AB22" s="105">
        <v>110.24168975687</v>
      </c>
      <c r="AC22" s="105">
        <v>110.306549420286</v>
      </c>
      <c r="AD22" s="105">
        <v>111.257492611489</v>
      </c>
      <c r="AE22" s="105">
        <v>114.731536380788</v>
      </c>
      <c r="AF22" s="105">
        <v>115.696489932245</v>
      </c>
      <c r="AG22" s="105">
        <v>115.1158890819745</v>
      </c>
      <c r="AH22" s="105">
        <v>114.535288231704</v>
      </c>
      <c r="AI22" s="105">
        <v>114.013261853324</v>
      </c>
      <c r="AJ22" s="105">
        <v>113.294121993239</v>
      </c>
      <c r="AK22" s="105">
        <v>109.54695253394</v>
      </c>
      <c r="AL22" s="105">
        <v>112.244921702105</v>
      </c>
      <c r="AM22" s="105">
        <v>115.640355200494</v>
      </c>
      <c r="AN22" s="105">
        <v>111.85571803393</v>
      </c>
      <c r="AO22" s="105">
        <v>113.23681958701</v>
      </c>
      <c r="AP22" s="105">
        <v>116.365414207</v>
      </c>
      <c r="AQ22" s="105">
        <v>119.243714772202</v>
      </c>
      <c r="AR22" s="105">
        <v>113.25939467600701</v>
      </c>
      <c r="AS22" s="105">
        <v>110.799918400557</v>
      </c>
      <c r="AT22" s="105">
        <v>111.74239351522699</v>
      </c>
      <c r="AU22" s="105">
        <v>110.465876307353</v>
      </c>
      <c r="AV22" s="105">
        <v>109.84511034234301</v>
      </c>
      <c r="AW22" s="105">
        <v>113.194421898407</v>
      </c>
      <c r="AX22" s="105">
        <v>112.857991283451</v>
      </c>
      <c r="AY22" s="105">
        <v>115.891622191398</v>
      </c>
      <c r="AZ22" s="105">
        <v>116.175166686726</v>
      </c>
      <c r="BA22" s="105">
        <v>133.33031430375499</v>
      </c>
      <c r="BB22" s="105">
        <v>130.609373181363</v>
      </c>
      <c r="BC22" s="105">
        <v>134.96626446422101</v>
      </c>
      <c r="BD22" s="105">
        <v>148.00744882843699</v>
      </c>
      <c r="BE22" s="105">
        <v>148.14796466026101</v>
      </c>
      <c r="BF22" s="105">
        <v>154.059358953996</v>
      </c>
    </row>
    <row r="23" spans="2:58" s="10" customFormat="1" x14ac:dyDescent="0.2">
      <c r="B23" s="163" t="s">
        <v>116</v>
      </c>
      <c r="C23" s="105">
        <v>100</v>
      </c>
      <c r="D23" s="105">
        <v>100</v>
      </c>
      <c r="E23" s="105">
        <v>100.042775799339</v>
      </c>
      <c r="F23" s="105">
        <v>99.167922708446497</v>
      </c>
      <c r="G23" s="105">
        <v>101.42852211451</v>
      </c>
      <c r="H23" s="105">
        <v>103.031722118411</v>
      </c>
      <c r="I23" s="105">
        <v>110.342630140735</v>
      </c>
      <c r="J23" s="105">
        <v>103.208817490821</v>
      </c>
      <c r="K23" s="105">
        <v>110.39876527453001</v>
      </c>
      <c r="L23" s="105">
        <v>106.726938137766</v>
      </c>
      <c r="M23" s="105">
        <v>111.053122179846</v>
      </c>
      <c r="N23" s="105">
        <v>113.62279958914</v>
      </c>
      <c r="O23" s="105">
        <v>114.557518503079</v>
      </c>
      <c r="P23" s="105">
        <v>115.67542745393401</v>
      </c>
      <c r="Q23" s="105">
        <v>116.722655020933</v>
      </c>
      <c r="R23" s="105">
        <v>116.56791124812101</v>
      </c>
      <c r="S23" s="105">
        <v>116.155172009094</v>
      </c>
      <c r="T23" s="105">
        <v>117.04881939393999</v>
      </c>
      <c r="U23" s="105">
        <v>119.554205205421</v>
      </c>
      <c r="V23" s="105">
        <v>122.925461314492</v>
      </c>
      <c r="W23" s="105">
        <v>121.389650551484</v>
      </c>
      <c r="X23" s="105">
        <v>121.325733671142</v>
      </c>
      <c r="Y23" s="105">
        <v>121.80455023012399</v>
      </c>
      <c r="Z23" s="105">
        <v>124.391564110467</v>
      </c>
      <c r="AA23" s="105">
        <v>124.004575892703</v>
      </c>
      <c r="AB23" s="105">
        <v>121.74753402598201</v>
      </c>
      <c r="AC23" s="105">
        <v>123.642975093551</v>
      </c>
      <c r="AD23" s="105">
        <v>125.45869082388499</v>
      </c>
      <c r="AE23" s="105">
        <v>128.22818052924899</v>
      </c>
      <c r="AF23" s="105">
        <v>125.654558596824</v>
      </c>
      <c r="AG23" s="105">
        <v>127.1278458678585</v>
      </c>
      <c r="AH23" s="105">
        <v>128.601133138893</v>
      </c>
      <c r="AI23" s="105">
        <v>126.284469407354</v>
      </c>
      <c r="AJ23" s="105">
        <v>127.242944175555</v>
      </c>
      <c r="AK23" s="105">
        <v>119.804164090942</v>
      </c>
      <c r="AL23" s="105">
        <v>128.183184905297</v>
      </c>
      <c r="AM23" s="105">
        <v>119.91133326880001</v>
      </c>
      <c r="AN23" s="105">
        <v>119.322715308315</v>
      </c>
      <c r="AO23" s="105">
        <v>123.477255611575</v>
      </c>
      <c r="AP23" s="105">
        <v>126.087947031724</v>
      </c>
      <c r="AQ23" s="105">
        <v>126.00478996679</v>
      </c>
      <c r="AR23" s="105">
        <v>125.155234744634</v>
      </c>
      <c r="AS23" s="105">
        <v>124.801995064303</v>
      </c>
      <c r="AT23" s="105">
        <v>129.998697178188</v>
      </c>
      <c r="AU23" s="105">
        <v>128.25384164769599</v>
      </c>
      <c r="AV23" s="105">
        <v>136.34706287652199</v>
      </c>
      <c r="AW23" s="105">
        <v>136.76533992573101</v>
      </c>
      <c r="AX23" s="105">
        <v>148.70741366178601</v>
      </c>
      <c r="AY23" s="105">
        <v>142.56360572286201</v>
      </c>
      <c r="AZ23" s="105">
        <v>135.088929440356</v>
      </c>
      <c r="BA23" s="105">
        <v>150.57273054984799</v>
      </c>
      <c r="BB23" s="105">
        <v>138.95410391790901</v>
      </c>
      <c r="BC23" s="105">
        <v>161.93941627716001</v>
      </c>
      <c r="BD23" s="105">
        <v>170.05029971924</v>
      </c>
      <c r="BE23" s="105">
        <v>159.889201375564</v>
      </c>
      <c r="BF23" s="105">
        <v>171.26661862755401</v>
      </c>
    </row>
    <row r="24" spans="2:58" s="10" customFormat="1" x14ac:dyDescent="0.2">
      <c r="B24" s="163" t="s">
        <v>117</v>
      </c>
      <c r="C24" s="105">
        <v>100</v>
      </c>
      <c r="D24" s="105">
        <v>101.168717615601</v>
      </c>
      <c r="E24" s="105">
        <v>100.762996328838</v>
      </c>
      <c r="F24" s="105">
        <v>101.685857150755</v>
      </c>
      <c r="G24" s="105">
        <v>103.965284637449</v>
      </c>
      <c r="H24" s="105">
        <v>105.194113520493</v>
      </c>
      <c r="I24" s="105">
        <v>107.44165179298599</v>
      </c>
      <c r="J24" s="105">
        <v>103.04715496529001</v>
      </c>
      <c r="K24" s="105">
        <v>102.418708205944</v>
      </c>
      <c r="L24" s="105">
        <v>102.364687906863</v>
      </c>
      <c r="M24" s="105">
        <v>101.860890651651</v>
      </c>
      <c r="N24" s="105">
        <v>101.000277527001</v>
      </c>
      <c r="O24" s="105">
        <v>101.506935783112</v>
      </c>
      <c r="P24" s="105">
        <v>103.483488827307</v>
      </c>
      <c r="Q24" s="105">
        <v>105.279244046465</v>
      </c>
      <c r="R24" s="105">
        <v>105.249786071581</v>
      </c>
      <c r="S24" s="105">
        <v>105.18305628108</v>
      </c>
      <c r="T24" s="105">
        <v>107.662003637902</v>
      </c>
      <c r="U24" s="105">
        <v>103.941779572901</v>
      </c>
      <c r="V24" s="105">
        <v>106.37175631239499</v>
      </c>
      <c r="W24" s="105">
        <v>107.05086572597401</v>
      </c>
      <c r="X24" s="105">
        <v>106.86812748437001</v>
      </c>
      <c r="Y24" s="105">
        <v>109.725520065425</v>
      </c>
      <c r="Z24" s="105">
        <v>105.755138255676</v>
      </c>
      <c r="AA24" s="105">
        <v>105.188720900066</v>
      </c>
      <c r="AB24" s="105">
        <v>106.040783522814</v>
      </c>
      <c r="AC24" s="105">
        <v>106.03373840003</v>
      </c>
      <c r="AD24" s="105">
        <v>107.472094260445</v>
      </c>
      <c r="AE24" s="105">
        <v>106.613935904908</v>
      </c>
      <c r="AF24" s="105">
        <v>106.789929546176</v>
      </c>
      <c r="AG24" s="105">
        <v>104.151123282518</v>
      </c>
      <c r="AH24" s="105">
        <v>101.51231701886</v>
      </c>
      <c r="AI24" s="105">
        <v>107.44939583015901</v>
      </c>
      <c r="AJ24" s="105">
        <v>102.225145128751</v>
      </c>
      <c r="AK24" s="105">
        <v>109.23066797504001</v>
      </c>
      <c r="AL24" s="105">
        <v>113.69016083715</v>
      </c>
      <c r="AM24" s="105">
        <v>114.196508264111</v>
      </c>
      <c r="AN24" s="105">
        <v>113.60606599459</v>
      </c>
      <c r="AO24" s="105">
        <v>111.302165575712</v>
      </c>
      <c r="AP24" s="105">
        <v>108.97130844526799</v>
      </c>
      <c r="AQ24" s="105">
        <v>111.75147355337801</v>
      </c>
      <c r="AR24" s="105">
        <v>117.348842127865</v>
      </c>
      <c r="AS24" s="105">
        <v>119.611245116182</v>
      </c>
      <c r="AT24" s="105">
        <v>113.46557470316399</v>
      </c>
      <c r="AU24" s="105">
        <v>117.93263579090799</v>
      </c>
      <c r="AV24" s="105">
        <v>113.40993079954799</v>
      </c>
      <c r="AW24" s="105">
        <v>114.171882626282</v>
      </c>
      <c r="AX24" s="105">
        <v>112.926725056149</v>
      </c>
      <c r="AY24" s="105">
        <v>119.902621072918</v>
      </c>
      <c r="AZ24" s="105">
        <v>120.571750526744</v>
      </c>
      <c r="BA24" s="105">
        <v>142.80965954297901</v>
      </c>
      <c r="BB24" s="105">
        <v>132.692908948298</v>
      </c>
      <c r="BC24" s="105">
        <v>141.15576814922699</v>
      </c>
      <c r="BD24" s="105">
        <v>141.839263558635</v>
      </c>
      <c r="BE24" s="105">
        <v>145.62553480187199</v>
      </c>
      <c r="BF24" s="105">
        <v>153.35845162699499</v>
      </c>
    </row>
    <row r="25" spans="2:58" s="10" customFormat="1" x14ac:dyDescent="0.2">
      <c r="B25" s="62"/>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row>
    <row r="26" spans="2:58" s="59" customFormat="1" x14ac:dyDescent="0.2">
      <c r="B26" s="63" t="s">
        <v>89</v>
      </c>
      <c r="C26" s="106">
        <v>100</v>
      </c>
      <c r="D26" s="106">
        <v>99.0296352522425</v>
      </c>
      <c r="E26" s="106">
        <v>102.04064124932199</v>
      </c>
      <c r="F26" s="106">
        <v>101.67476345047901</v>
      </c>
      <c r="G26" s="106">
        <v>109.01161651989401</v>
      </c>
      <c r="H26" s="106">
        <v>114.748871661851</v>
      </c>
      <c r="I26" s="106">
        <v>113.730648095371</v>
      </c>
      <c r="J26" s="106">
        <v>113.503065079216</v>
      </c>
      <c r="K26" s="106">
        <v>113.05093975442701</v>
      </c>
      <c r="L26" s="106">
        <v>115.82580754002301</v>
      </c>
      <c r="M26" s="106">
        <v>113.525928226704</v>
      </c>
      <c r="N26" s="106">
        <v>114.122894410494</v>
      </c>
      <c r="O26" s="106">
        <v>118.12318663351201</v>
      </c>
      <c r="P26" s="106">
        <v>118.348687307625</v>
      </c>
      <c r="Q26" s="106">
        <v>118.348687307625</v>
      </c>
      <c r="R26" s="106">
        <v>119.22574045773</v>
      </c>
      <c r="S26" s="106">
        <v>119.73939155047201</v>
      </c>
      <c r="T26" s="106">
        <v>119.612892447392</v>
      </c>
      <c r="U26" s="106">
        <v>119.612892447392</v>
      </c>
      <c r="V26" s="106">
        <v>119.279589569303</v>
      </c>
      <c r="W26" s="106">
        <v>118.23133811634</v>
      </c>
      <c r="X26" s="106">
        <v>120.917306690397</v>
      </c>
      <c r="Y26" s="106">
        <v>119.23048045113801</v>
      </c>
      <c r="Z26" s="106">
        <v>119.488216610243</v>
      </c>
      <c r="AA26" s="106">
        <v>119.441077205959</v>
      </c>
      <c r="AB26" s="106">
        <v>120.596049464979</v>
      </c>
      <c r="AC26" s="106">
        <v>120.670136199865</v>
      </c>
      <c r="AD26" s="106">
        <v>120.89499542792301</v>
      </c>
      <c r="AE26" s="106">
        <v>122.38252349178499</v>
      </c>
      <c r="AF26" s="106">
        <v>122.67772743918199</v>
      </c>
      <c r="AG26" s="106">
        <v>123.2486718026245</v>
      </c>
      <c r="AH26" s="106">
        <v>123.81961616606699</v>
      </c>
      <c r="AI26" s="106">
        <v>123.825655327833</v>
      </c>
      <c r="AJ26" s="106">
        <v>122.782537139445</v>
      </c>
      <c r="AK26" s="106">
        <v>122.216674108833</v>
      </c>
      <c r="AL26" s="106">
        <v>125.610568663888</v>
      </c>
      <c r="AM26" s="106">
        <v>127.27317053827301</v>
      </c>
      <c r="AN26" s="106">
        <v>126.214090848837</v>
      </c>
      <c r="AO26" s="106">
        <v>127.03556621487201</v>
      </c>
      <c r="AP26" s="106">
        <v>129.26845563451801</v>
      </c>
      <c r="AQ26" s="106">
        <v>129.345652425808</v>
      </c>
      <c r="AR26" s="106">
        <v>130.97453414386001</v>
      </c>
      <c r="AS26" s="106">
        <v>131.42566737497299</v>
      </c>
      <c r="AT26" s="106">
        <v>125.53056246044601</v>
      </c>
      <c r="AU26" s="106">
        <v>126.32683285514599</v>
      </c>
      <c r="AV26" s="106">
        <v>127.241283326556</v>
      </c>
      <c r="AW26" s="106">
        <v>127.241283326556</v>
      </c>
      <c r="AX26" s="106">
        <v>129.42725486433699</v>
      </c>
      <c r="AY26" s="106">
        <v>130.29006895208099</v>
      </c>
      <c r="AZ26" s="106">
        <v>133.264524601446</v>
      </c>
      <c r="BA26" s="106">
        <v>146.04883416125699</v>
      </c>
      <c r="BB26" s="106">
        <v>152.86920900521801</v>
      </c>
      <c r="BC26" s="106">
        <v>156.40852051538701</v>
      </c>
      <c r="BD26" s="106">
        <v>163.73465048683499</v>
      </c>
      <c r="BE26" s="106">
        <v>162.441477672004</v>
      </c>
      <c r="BF26" s="106">
        <v>162.52245189484299</v>
      </c>
    </row>
    <row r="27" spans="2:58" s="10" customFormat="1" x14ac:dyDescent="0.2">
      <c r="B27" s="162" t="s">
        <v>118</v>
      </c>
      <c r="C27" s="105">
        <v>100</v>
      </c>
      <c r="D27" s="105">
        <v>99.004226896396105</v>
      </c>
      <c r="E27" s="105">
        <v>102.094900989698</v>
      </c>
      <c r="F27" s="105">
        <v>101.71921289980401</v>
      </c>
      <c r="G27" s="105">
        <v>108.70937476047401</v>
      </c>
      <c r="H27" s="105">
        <v>114.38413468962401</v>
      </c>
      <c r="I27" s="105">
        <v>113.408959504717</v>
      </c>
      <c r="J27" s="105">
        <v>113.176054259841</v>
      </c>
      <c r="K27" s="105">
        <v>112.71339206831701</v>
      </c>
      <c r="L27" s="105">
        <v>115.55368925634301</v>
      </c>
      <c r="M27" s="105">
        <v>113.199451527243</v>
      </c>
      <c r="N27" s="105">
        <v>113.810407617571</v>
      </c>
      <c r="O27" s="105">
        <v>117.906596249644</v>
      </c>
      <c r="P27" s="105">
        <v>117.906596249644</v>
      </c>
      <c r="Q27" s="105">
        <v>117.906596249644</v>
      </c>
      <c r="R27" s="105">
        <v>118.803454535185</v>
      </c>
      <c r="S27" s="105">
        <v>119.32878531986699</v>
      </c>
      <c r="T27" s="105">
        <v>119.199483016663</v>
      </c>
      <c r="U27" s="105">
        <v>119.199483016663</v>
      </c>
      <c r="V27" s="105">
        <v>118.858525308412</v>
      </c>
      <c r="W27" s="105">
        <v>117.78651765262499</v>
      </c>
      <c r="X27" s="105">
        <v>120.53362810541</v>
      </c>
      <c r="Y27" s="105">
        <v>118.80821400106301</v>
      </c>
      <c r="Z27" s="105">
        <v>119.023593456333</v>
      </c>
      <c r="AA27" s="105">
        <v>119.023593456333</v>
      </c>
      <c r="AB27" s="105">
        <v>119.90195140601</v>
      </c>
      <c r="AC27" s="105">
        <v>120.148749487185</v>
      </c>
      <c r="AD27" s="105">
        <v>120.148749487185</v>
      </c>
      <c r="AE27" s="105">
        <v>121.89894076194901</v>
      </c>
      <c r="AF27" s="105">
        <v>121.92612619793999</v>
      </c>
      <c r="AG27" s="105">
        <v>122.44017357357899</v>
      </c>
      <c r="AH27" s="105">
        <v>122.954220949218</v>
      </c>
      <c r="AI27" s="105">
        <v>122.898727281395</v>
      </c>
      <c r="AJ27" s="105">
        <v>121.704195566328</v>
      </c>
      <c r="AK27" s="105">
        <v>121.153583689966</v>
      </c>
      <c r="AL27" s="105">
        <v>124.08743148461301</v>
      </c>
      <c r="AM27" s="105">
        <v>125.773397333031</v>
      </c>
      <c r="AN27" s="105">
        <v>124.988426506198</v>
      </c>
      <c r="AO27" s="105">
        <v>125.532418354124</v>
      </c>
      <c r="AP27" s="105">
        <v>128.102766425634</v>
      </c>
      <c r="AQ27" s="105">
        <v>127.301602819946</v>
      </c>
      <c r="AR27" s="105">
        <v>129.25197900322601</v>
      </c>
      <c r="AS27" s="105">
        <v>130.07014355178401</v>
      </c>
      <c r="AT27" s="105">
        <v>124.129100759046</v>
      </c>
      <c r="AU27" s="105">
        <v>124.93727397459701</v>
      </c>
      <c r="AV27" s="105">
        <v>125.997561036463</v>
      </c>
      <c r="AW27" s="105">
        <v>125.997561036463</v>
      </c>
      <c r="AX27" s="105">
        <v>128.46408551410099</v>
      </c>
      <c r="AY27" s="105">
        <v>128.889330221845</v>
      </c>
      <c r="AZ27" s="105">
        <v>131.51757762050099</v>
      </c>
      <c r="BA27" s="105">
        <v>143.83266814963699</v>
      </c>
      <c r="BB27" s="105">
        <v>151.07891497935199</v>
      </c>
      <c r="BC27" s="105">
        <v>154.127882786046</v>
      </c>
      <c r="BD27" s="105">
        <v>161.62709673418101</v>
      </c>
      <c r="BE27" s="105">
        <v>160.369530266026</v>
      </c>
      <c r="BF27" s="105">
        <v>160.451576401957</v>
      </c>
    </row>
    <row r="28" spans="2:58" s="10" customFormat="1" x14ac:dyDescent="0.2">
      <c r="B28" s="163" t="s">
        <v>119</v>
      </c>
      <c r="C28" s="105">
        <v>100</v>
      </c>
      <c r="D28" s="105">
        <v>98.449311863818195</v>
      </c>
      <c r="E28" s="105">
        <v>103.511870022054</v>
      </c>
      <c r="F28" s="105">
        <v>103.011138619528</v>
      </c>
      <c r="G28" s="105">
        <v>114.22840049896401</v>
      </c>
      <c r="H28" s="105">
        <v>121.99750133267101</v>
      </c>
      <c r="I28" s="105">
        <v>119.72320638521801</v>
      </c>
      <c r="J28" s="105">
        <v>119.33946236521101</v>
      </c>
      <c r="K28" s="105">
        <v>118.578476873957</v>
      </c>
      <c r="L28" s="105">
        <v>118.831598000067</v>
      </c>
      <c r="M28" s="105">
        <v>114.164003143375</v>
      </c>
      <c r="N28" s="105">
        <v>115.127685871457</v>
      </c>
      <c r="O28" s="105">
        <v>120.58608388975</v>
      </c>
      <c r="P28" s="105">
        <v>120.58608388975</v>
      </c>
      <c r="Q28" s="105">
        <v>120.58608388975</v>
      </c>
      <c r="R28" s="105">
        <v>120.58608388975</v>
      </c>
      <c r="S28" s="105">
        <v>120.58608388975</v>
      </c>
      <c r="T28" s="105">
        <v>120.58729410148599</v>
      </c>
      <c r="U28" s="105">
        <v>120.58729410148599</v>
      </c>
      <c r="V28" s="105">
        <v>120.58608388975</v>
      </c>
      <c r="W28" s="105">
        <v>118.891814276627</v>
      </c>
      <c r="X28" s="105">
        <v>123.24985217830501</v>
      </c>
      <c r="Y28" s="105">
        <v>120.15458165882799</v>
      </c>
      <c r="Z28" s="105">
        <v>120.15458165882799</v>
      </c>
      <c r="AA28" s="105">
        <v>120.15458165882799</v>
      </c>
      <c r="AB28" s="105">
        <v>120.15458165882799</v>
      </c>
      <c r="AC28" s="105">
        <v>120.540984618653</v>
      </c>
      <c r="AD28" s="105">
        <v>120.540984618652</v>
      </c>
      <c r="AE28" s="105">
        <v>123.272084276542</v>
      </c>
      <c r="AF28" s="105">
        <v>122.656391804183</v>
      </c>
      <c r="AG28" s="105">
        <v>123.038595622819</v>
      </c>
      <c r="AH28" s="105">
        <v>123.420799441455</v>
      </c>
      <c r="AI28" s="105">
        <v>123.420799441455</v>
      </c>
      <c r="AJ28" s="105">
        <v>120.247607602711</v>
      </c>
      <c r="AK28" s="105">
        <v>120.247607602711</v>
      </c>
      <c r="AL28" s="105">
        <v>123.96640275014001</v>
      </c>
      <c r="AM28" s="105">
        <v>124.708412676994</v>
      </c>
      <c r="AN28" s="105">
        <v>125.62423235096</v>
      </c>
      <c r="AO28" s="105">
        <v>124.528782239355</v>
      </c>
      <c r="AP28" s="105">
        <v>128.45272447696601</v>
      </c>
      <c r="AQ28" s="105">
        <v>127.200787927286</v>
      </c>
      <c r="AR28" s="105">
        <v>130.40741429113899</v>
      </c>
      <c r="AS28" s="105">
        <v>130.40741429113899</v>
      </c>
      <c r="AT28" s="105">
        <v>124.59035236115299</v>
      </c>
      <c r="AU28" s="105">
        <v>125.859016948449</v>
      </c>
      <c r="AV28" s="105">
        <v>125.859016948449</v>
      </c>
      <c r="AW28" s="105">
        <v>125.859016948449</v>
      </c>
      <c r="AX28" s="105">
        <v>129.93635772307499</v>
      </c>
      <c r="AY28" s="105">
        <v>129.93635772307499</v>
      </c>
      <c r="AZ28" s="105">
        <v>133.825576043822</v>
      </c>
      <c r="BA28" s="105">
        <v>142.15838005205501</v>
      </c>
      <c r="BB28" s="105">
        <v>152.562933220688</v>
      </c>
      <c r="BC28" s="105">
        <v>152.177525411982</v>
      </c>
      <c r="BD28" s="105">
        <v>163.575141187773</v>
      </c>
      <c r="BE28" s="105">
        <v>163.34808500607701</v>
      </c>
      <c r="BF28" s="105">
        <v>163.728493141163</v>
      </c>
    </row>
    <row r="29" spans="2:58" s="10" customFormat="1" x14ac:dyDescent="0.2">
      <c r="B29" s="163" t="s">
        <v>120</v>
      </c>
      <c r="C29" s="105">
        <v>100</v>
      </c>
      <c r="D29" s="105">
        <v>100</v>
      </c>
      <c r="E29" s="105">
        <v>100</v>
      </c>
      <c r="F29" s="105">
        <v>99.559102471916205</v>
      </c>
      <c r="G29" s="105">
        <v>89.442719099991606</v>
      </c>
      <c r="H29" s="105">
        <v>94.164414508163105</v>
      </c>
      <c r="I29" s="105">
        <v>96.896279024991102</v>
      </c>
      <c r="J29" s="105">
        <v>96.896279024991102</v>
      </c>
      <c r="K29" s="105">
        <v>96.896279024991102</v>
      </c>
      <c r="L29" s="105">
        <v>96.896279024991102</v>
      </c>
      <c r="M29" s="105">
        <v>96.896279024991102</v>
      </c>
      <c r="N29" s="105">
        <v>96.896279024991102</v>
      </c>
      <c r="O29" s="105">
        <v>100.554020859989</v>
      </c>
      <c r="P29" s="105">
        <v>100.554020859989</v>
      </c>
      <c r="Q29" s="105">
        <v>100.554020859989</v>
      </c>
      <c r="R29" s="105">
        <v>100.554020859989</v>
      </c>
      <c r="S29" s="105">
        <v>100.554020859989</v>
      </c>
      <c r="T29" s="105">
        <v>100.553213753856</v>
      </c>
      <c r="U29" s="105">
        <v>100.553213753856</v>
      </c>
      <c r="V29" s="105">
        <v>97.5916803001912</v>
      </c>
      <c r="W29" s="105">
        <v>97.5916803001912</v>
      </c>
      <c r="X29" s="105">
        <v>97.5916803001912</v>
      </c>
      <c r="Y29" s="105">
        <v>97.5916803001912</v>
      </c>
      <c r="Z29" s="105">
        <v>97.5916803001912</v>
      </c>
      <c r="AA29" s="105">
        <v>97.5916803001912</v>
      </c>
      <c r="AB29" s="105">
        <v>97.877456946793998</v>
      </c>
      <c r="AC29" s="105">
        <v>97.877456946793998</v>
      </c>
      <c r="AD29" s="105">
        <v>97.877456946793998</v>
      </c>
      <c r="AE29" s="105">
        <v>98.543297664503996</v>
      </c>
      <c r="AF29" s="105">
        <v>98.543297664503996</v>
      </c>
      <c r="AG29" s="105">
        <v>98.543297664503996</v>
      </c>
      <c r="AH29" s="105">
        <v>98.543297664503996</v>
      </c>
      <c r="AI29" s="105">
        <v>98.205852402979204</v>
      </c>
      <c r="AJ29" s="105">
        <v>98.205852402979204</v>
      </c>
      <c r="AK29" s="105">
        <v>98.205852402979204</v>
      </c>
      <c r="AL29" s="105">
        <v>98.205852402979204</v>
      </c>
      <c r="AM29" s="105">
        <v>98.205852402979204</v>
      </c>
      <c r="AN29" s="105">
        <v>98.205852402979204</v>
      </c>
      <c r="AO29" s="105">
        <v>98.205852402979204</v>
      </c>
      <c r="AP29" s="105">
        <v>98.205852402979204</v>
      </c>
      <c r="AQ29" s="105">
        <v>98.205852402979204</v>
      </c>
      <c r="AR29" s="105">
        <v>98.205852402979204</v>
      </c>
      <c r="AS29" s="105">
        <v>98.205852402979204</v>
      </c>
      <c r="AT29" s="105">
        <v>98.205852402979204</v>
      </c>
      <c r="AU29" s="105">
        <v>98.205852402979204</v>
      </c>
      <c r="AV29" s="105">
        <v>97.877456946793899</v>
      </c>
      <c r="AW29" s="105">
        <v>97.877456946793899</v>
      </c>
      <c r="AX29" s="105">
        <v>97.877456946793899</v>
      </c>
      <c r="AY29" s="105">
        <v>97.877456946793899</v>
      </c>
      <c r="AZ29" s="105">
        <v>97.877456946793899</v>
      </c>
      <c r="BA29" s="105">
        <v>108.611575280995</v>
      </c>
      <c r="BB29" s="105">
        <v>113.518500501802</v>
      </c>
      <c r="BC29" s="105">
        <v>113.518500501802</v>
      </c>
      <c r="BD29" s="105">
        <v>117.727425779477</v>
      </c>
      <c r="BE29" s="105">
        <v>117.727425779478</v>
      </c>
      <c r="BF29" s="105">
        <v>106.96148875242</v>
      </c>
    </row>
    <row r="30" spans="2:58" s="10" customFormat="1" x14ac:dyDescent="0.2">
      <c r="B30" s="163" t="s">
        <v>121</v>
      </c>
      <c r="C30" s="105">
        <v>100</v>
      </c>
      <c r="D30" s="105">
        <v>100</v>
      </c>
      <c r="E30" s="105">
        <v>99.401185656940299</v>
      </c>
      <c r="F30" s="105">
        <v>99.401185656940299</v>
      </c>
      <c r="G30" s="105">
        <v>105.866794822732</v>
      </c>
      <c r="H30" s="105">
        <v>106.789853072795</v>
      </c>
      <c r="I30" s="105">
        <v>106.661259875415</v>
      </c>
      <c r="J30" s="105">
        <v>106.661259875415</v>
      </c>
      <c r="K30" s="105">
        <v>106.661259875415</v>
      </c>
      <c r="L30" s="105">
        <v>118.248818465265</v>
      </c>
      <c r="M30" s="105">
        <v>120.909975866726</v>
      </c>
      <c r="N30" s="105">
        <v>120.909975866726</v>
      </c>
      <c r="O30" s="105">
        <v>121.34594597753301</v>
      </c>
      <c r="P30" s="105">
        <v>121.34594597753301</v>
      </c>
      <c r="Q30" s="105">
        <v>121.34594597753301</v>
      </c>
      <c r="R30" s="105">
        <v>125.445444771806</v>
      </c>
      <c r="S30" s="105">
        <v>127.895857940935</v>
      </c>
      <c r="T30" s="105">
        <v>127.287317651809</v>
      </c>
      <c r="U30" s="105">
        <v>127.287317651809</v>
      </c>
      <c r="V30" s="105">
        <v>127.88796484010101</v>
      </c>
      <c r="W30" s="105">
        <v>127.89549837188</v>
      </c>
      <c r="X30" s="105">
        <v>127.89549837188</v>
      </c>
      <c r="Y30" s="105">
        <v>128.94924237353499</v>
      </c>
      <c r="Z30" s="105">
        <v>129.977800538118</v>
      </c>
      <c r="AA30" s="105">
        <v>129.977800538118</v>
      </c>
      <c r="AB30" s="105">
        <v>134.01180882871699</v>
      </c>
      <c r="AC30" s="105">
        <v>134.01180882871699</v>
      </c>
      <c r="AD30" s="105">
        <v>134.01180882871699</v>
      </c>
      <c r="AE30" s="105">
        <v>133.554901944101</v>
      </c>
      <c r="AF30" s="105">
        <v>135.57931561245499</v>
      </c>
      <c r="AG30" s="105">
        <v>136.905855368913</v>
      </c>
      <c r="AH30" s="105">
        <v>138.232395125371</v>
      </c>
      <c r="AI30" s="105">
        <v>138.232395125371</v>
      </c>
      <c r="AJ30" s="105">
        <v>142.50412244609399</v>
      </c>
      <c r="AK30" s="105">
        <v>139.69593609096799</v>
      </c>
      <c r="AL30" s="105">
        <v>142.43096809630001</v>
      </c>
      <c r="AM30" s="105">
        <v>148.60821692778799</v>
      </c>
      <c r="AN30" s="105">
        <v>141.63620616140099</v>
      </c>
      <c r="AO30" s="105">
        <v>147.96095205726201</v>
      </c>
      <c r="AP30" s="105">
        <v>148.21833324758001</v>
      </c>
      <c r="AQ30" s="105">
        <v>148.218333247581</v>
      </c>
      <c r="AR30" s="105">
        <v>147.73568974821501</v>
      </c>
      <c r="AS30" s="105">
        <v>151.88460785896299</v>
      </c>
      <c r="AT30" s="105">
        <v>140.64168002877199</v>
      </c>
      <c r="AU30" s="105">
        <v>140.64168002877199</v>
      </c>
      <c r="AV30" s="105">
        <v>146.23904987457499</v>
      </c>
      <c r="AW30" s="105">
        <v>146.23904987457499</v>
      </c>
      <c r="AX30" s="105">
        <v>145.575707361789</v>
      </c>
      <c r="AY30" s="105">
        <v>147.70272331154101</v>
      </c>
      <c r="AZ30" s="105">
        <v>148.544431312135</v>
      </c>
      <c r="BA30" s="105">
        <v>174.831150449445</v>
      </c>
      <c r="BB30" s="105">
        <v>173.371540023362</v>
      </c>
      <c r="BC30" s="105">
        <v>190.61334733351001</v>
      </c>
      <c r="BD30" s="105">
        <v>187.66911828943299</v>
      </c>
      <c r="BE30" s="105">
        <v>182.05358878498899</v>
      </c>
      <c r="BF30" s="105">
        <v>191.59922339119899</v>
      </c>
    </row>
    <row r="31" spans="2:58" s="10" customFormat="1" x14ac:dyDescent="0.2">
      <c r="B31" s="162" t="s">
        <v>303</v>
      </c>
      <c r="C31" s="105">
        <v>100</v>
      </c>
      <c r="D31" s="105">
        <v>100</v>
      </c>
      <c r="E31" s="105">
        <v>100</v>
      </c>
      <c r="F31" s="105">
        <v>100</v>
      </c>
      <c r="G31" s="105">
        <v>121.14137285547601</v>
      </c>
      <c r="H31" s="105">
        <v>129.505575025322</v>
      </c>
      <c r="I31" s="105">
        <v>126.655233545733</v>
      </c>
      <c r="J31" s="105">
        <v>126.655233545733</v>
      </c>
      <c r="K31" s="105">
        <v>126.655233545733</v>
      </c>
      <c r="L31" s="105">
        <v>126.655233545733</v>
      </c>
      <c r="M31" s="105">
        <v>126.655233545733</v>
      </c>
      <c r="N31" s="105">
        <v>126.655233545733</v>
      </c>
      <c r="O31" s="105">
        <v>126.655233545733</v>
      </c>
      <c r="P31" s="105">
        <v>136.435214412508</v>
      </c>
      <c r="Q31" s="105">
        <v>136.435214412508</v>
      </c>
      <c r="R31" s="105">
        <v>136.435214412508</v>
      </c>
      <c r="S31" s="105">
        <v>136.435214412508</v>
      </c>
      <c r="T31" s="105">
        <v>136.43172384504501</v>
      </c>
      <c r="U31" s="105">
        <v>136.43172384504501</v>
      </c>
      <c r="V31" s="105">
        <v>136.435214412508</v>
      </c>
      <c r="W31" s="105">
        <v>136.435214412508</v>
      </c>
      <c r="X31" s="105">
        <v>136.435214412508</v>
      </c>
      <c r="Y31" s="105">
        <v>136.435214412508</v>
      </c>
      <c r="Z31" s="105">
        <v>138.55061520399499</v>
      </c>
      <c r="AA31" s="105">
        <v>136.435214412508</v>
      </c>
      <c r="AB31" s="105">
        <v>150.16638405914699</v>
      </c>
      <c r="AC31" s="105">
        <v>142.24784591229101</v>
      </c>
      <c r="AD31" s="105">
        <v>152.95777988421099</v>
      </c>
      <c r="AE31" s="105">
        <v>142.24784591229101</v>
      </c>
      <c r="AF31" s="105">
        <v>154.94034082210101</v>
      </c>
      <c r="AG31" s="105">
        <v>158.2836301750485</v>
      </c>
      <c r="AH31" s="105">
        <v>161.62691952799599</v>
      </c>
      <c r="AI31" s="105">
        <v>164.73588889074301</v>
      </c>
      <c r="AJ31" s="105">
        <v>171.66556080355701</v>
      </c>
      <c r="AK31" s="105">
        <v>170.32436882055899</v>
      </c>
      <c r="AL31" s="105">
        <v>199.672667172752</v>
      </c>
      <c r="AM31" s="105">
        <v>199.672667172752</v>
      </c>
      <c r="AN31" s="105">
        <v>182.85905173879601</v>
      </c>
      <c r="AO31" s="105">
        <v>199.672667172752</v>
      </c>
      <c r="AP31" s="105">
        <v>182.36948924750001</v>
      </c>
      <c r="AQ31" s="105">
        <v>236.904915845293</v>
      </c>
      <c r="AR31" s="105">
        <v>216.58271102350099</v>
      </c>
      <c r="AS31" s="105">
        <v>194.86713448409901</v>
      </c>
      <c r="AT31" s="105">
        <v>192.30465582602801</v>
      </c>
      <c r="AU31" s="105">
        <v>192.30465582602801</v>
      </c>
      <c r="AV31" s="105">
        <v>184.79707034245999</v>
      </c>
      <c r="AW31" s="105">
        <v>184.79707034245999</v>
      </c>
      <c r="AX31" s="105">
        <v>171.89759858523999</v>
      </c>
      <c r="AY31" s="105">
        <v>196.451577019106</v>
      </c>
      <c r="AZ31" s="105">
        <v>220.005301603747</v>
      </c>
      <c r="BA31" s="105">
        <v>261.08463506874699</v>
      </c>
      <c r="BB31" s="105">
        <v>239.16051575390699</v>
      </c>
      <c r="BC31" s="105">
        <v>273.28395848561399</v>
      </c>
      <c r="BD31" s="105">
        <v>267.85245740579302</v>
      </c>
      <c r="BE31" s="105">
        <v>264.54593025925101</v>
      </c>
      <c r="BF31" s="105">
        <v>264.54593025925101</v>
      </c>
    </row>
    <row r="32" spans="2:58" s="10" customFormat="1" x14ac:dyDescent="0.2">
      <c r="B32" s="163" t="s">
        <v>122</v>
      </c>
      <c r="C32" s="105">
        <v>100</v>
      </c>
      <c r="D32" s="105">
        <v>100</v>
      </c>
      <c r="E32" s="105">
        <v>100</v>
      </c>
      <c r="F32" s="105">
        <v>100</v>
      </c>
      <c r="G32" s="105">
        <v>121.14137285547601</v>
      </c>
      <c r="H32" s="105">
        <v>129.505575025322</v>
      </c>
      <c r="I32" s="105">
        <v>126.655233545733</v>
      </c>
      <c r="J32" s="105">
        <v>126.655233545733</v>
      </c>
      <c r="K32" s="105">
        <v>126.655233545733</v>
      </c>
      <c r="L32" s="105">
        <v>126.655233545733</v>
      </c>
      <c r="M32" s="105">
        <v>126.655233545733</v>
      </c>
      <c r="N32" s="105">
        <v>126.655233545733</v>
      </c>
      <c r="O32" s="105">
        <v>126.655233545733</v>
      </c>
      <c r="P32" s="105">
        <v>136.435214412508</v>
      </c>
      <c r="Q32" s="105">
        <v>136.435214412508</v>
      </c>
      <c r="R32" s="105">
        <v>136.435214412508</v>
      </c>
      <c r="S32" s="105">
        <v>136.435214412508</v>
      </c>
      <c r="T32" s="105">
        <v>136.43172384504501</v>
      </c>
      <c r="U32" s="105">
        <v>136.43172384504501</v>
      </c>
      <c r="V32" s="105">
        <v>136.435214412508</v>
      </c>
      <c r="W32" s="105">
        <v>136.435214412508</v>
      </c>
      <c r="X32" s="105">
        <v>136.435214412508</v>
      </c>
      <c r="Y32" s="105">
        <v>136.435214412508</v>
      </c>
      <c r="Z32" s="105">
        <v>138.55061520399499</v>
      </c>
      <c r="AA32" s="105">
        <v>136.435214412508</v>
      </c>
      <c r="AB32" s="105">
        <v>150.16638405914699</v>
      </c>
      <c r="AC32" s="105">
        <v>142.24784591229101</v>
      </c>
      <c r="AD32" s="105">
        <v>152.95777988421099</v>
      </c>
      <c r="AE32" s="105">
        <v>142.24784591229101</v>
      </c>
      <c r="AF32" s="105">
        <v>154.94034082210101</v>
      </c>
      <c r="AG32" s="105">
        <v>158.2836301750485</v>
      </c>
      <c r="AH32" s="105">
        <v>161.62691952799599</v>
      </c>
      <c r="AI32" s="105">
        <v>164.73588889074301</v>
      </c>
      <c r="AJ32" s="105">
        <v>171.66556080355701</v>
      </c>
      <c r="AK32" s="105">
        <v>170.32436882055899</v>
      </c>
      <c r="AL32" s="105">
        <v>199.672667172752</v>
      </c>
      <c r="AM32" s="105">
        <v>199.672667172752</v>
      </c>
      <c r="AN32" s="105">
        <v>182.85905173879601</v>
      </c>
      <c r="AO32" s="105">
        <v>199.672667172752</v>
      </c>
      <c r="AP32" s="105">
        <v>182.36948924750001</v>
      </c>
      <c r="AQ32" s="105">
        <v>236.904915845293</v>
      </c>
      <c r="AR32" s="105">
        <v>216.58271102350099</v>
      </c>
      <c r="AS32" s="105">
        <v>194.86713448409901</v>
      </c>
      <c r="AT32" s="105">
        <v>192.30465582602801</v>
      </c>
      <c r="AU32" s="105">
        <v>192.30465582602801</v>
      </c>
      <c r="AV32" s="105">
        <v>184.79707034245999</v>
      </c>
      <c r="AW32" s="105">
        <v>184.79707034245999</v>
      </c>
      <c r="AX32" s="105">
        <v>171.89759858523999</v>
      </c>
      <c r="AY32" s="105">
        <v>196.451577019106</v>
      </c>
      <c r="AZ32" s="105">
        <v>220.005301603747</v>
      </c>
      <c r="BA32" s="105">
        <v>261.08463506874699</v>
      </c>
      <c r="BB32" s="105">
        <v>239.16051575390699</v>
      </c>
      <c r="BC32" s="105">
        <v>273.28395848561399</v>
      </c>
      <c r="BD32" s="105">
        <v>267.85245740579302</v>
      </c>
      <c r="BE32" s="105">
        <v>264.54593025925101</v>
      </c>
      <c r="BF32" s="105">
        <v>264.54593025925101</v>
      </c>
    </row>
    <row r="33" spans="2:58" s="10" customFormat="1" x14ac:dyDescent="0.2">
      <c r="B33" s="62"/>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row>
    <row r="34" spans="2:58" s="59" customFormat="1" x14ac:dyDescent="0.2">
      <c r="B34" s="63" t="s">
        <v>90</v>
      </c>
      <c r="C34" s="106">
        <v>100</v>
      </c>
      <c r="D34" s="106">
        <v>100.957832395662</v>
      </c>
      <c r="E34" s="106">
        <v>100.957832395662</v>
      </c>
      <c r="F34" s="106">
        <v>100.957832395662</v>
      </c>
      <c r="G34" s="106">
        <v>102.480907577127</v>
      </c>
      <c r="H34" s="106">
        <v>102.480907577127</v>
      </c>
      <c r="I34" s="106">
        <v>102.555875561297</v>
      </c>
      <c r="J34" s="106">
        <v>104.321380080672</v>
      </c>
      <c r="K34" s="106">
        <v>105.903500076854</v>
      </c>
      <c r="L34" s="106">
        <v>109.981963106192</v>
      </c>
      <c r="M34" s="106">
        <v>110.96283820773699</v>
      </c>
      <c r="N34" s="106">
        <v>111.37049620675</v>
      </c>
      <c r="O34" s="106">
        <v>113.434611760997</v>
      </c>
      <c r="P34" s="106">
        <v>114.68903889946699</v>
      </c>
      <c r="Q34" s="106">
        <v>114.754965554587</v>
      </c>
      <c r="R34" s="106">
        <v>113.730134391234</v>
      </c>
      <c r="S34" s="106">
        <v>110.77421657458</v>
      </c>
      <c r="T34" s="106">
        <v>112.94917712705001</v>
      </c>
      <c r="U34" s="106">
        <v>105.77035549943599</v>
      </c>
      <c r="V34" s="106">
        <v>106.07570017414599</v>
      </c>
      <c r="W34" s="106">
        <v>106.050330417498</v>
      </c>
      <c r="X34" s="106">
        <v>105.02412836818</v>
      </c>
      <c r="Y34" s="106">
        <v>103.31985095162101</v>
      </c>
      <c r="Z34" s="106">
        <v>103.31985095162101</v>
      </c>
      <c r="AA34" s="106">
        <v>108.936997750069</v>
      </c>
      <c r="AB34" s="106">
        <v>109.285802416661</v>
      </c>
      <c r="AC34" s="106">
        <v>109.45087511223601</v>
      </c>
      <c r="AD34" s="106">
        <v>106.64620567089599</v>
      </c>
      <c r="AE34" s="106">
        <v>103.952439404936</v>
      </c>
      <c r="AF34" s="106">
        <v>104.069081298654</v>
      </c>
      <c r="AG34" s="106">
        <v>103.60990753126549</v>
      </c>
      <c r="AH34" s="106">
        <v>103.150733763877</v>
      </c>
      <c r="AI34" s="106">
        <v>104.900073482313</v>
      </c>
      <c r="AJ34" s="106">
        <v>106.101916279962</v>
      </c>
      <c r="AK34" s="106">
        <v>106.415447145955</v>
      </c>
      <c r="AL34" s="106">
        <v>110.537522212459</v>
      </c>
      <c r="AM34" s="106">
        <v>110.716135663597</v>
      </c>
      <c r="AN34" s="106">
        <v>109.410163945772</v>
      </c>
      <c r="AO34" s="106">
        <v>109.24743371196701</v>
      </c>
      <c r="AP34" s="106">
        <v>110.893203902786</v>
      </c>
      <c r="AQ34" s="106">
        <v>111.059277854161</v>
      </c>
      <c r="AR34" s="106">
        <v>107.01608660029299</v>
      </c>
      <c r="AS34" s="106">
        <v>107.413339212963</v>
      </c>
      <c r="AT34" s="106">
        <v>104.92571837586701</v>
      </c>
      <c r="AU34" s="106">
        <v>105.712577132362</v>
      </c>
      <c r="AV34" s="106">
        <v>105.46059554654801</v>
      </c>
      <c r="AW34" s="106">
        <v>104.77630610873</v>
      </c>
      <c r="AX34" s="106">
        <v>104.79498115939001</v>
      </c>
      <c r="AY34" s="106">
        <v>106.74378033898</v>
      </c>
      <c r="AZ34" s="106">
        <v>106.763357892846</v>
      </c>
      <c r="BA34" s="106">
        <v>115.245073562193</v>
      </c>
      <c r="BB34" s="106">
        <v>117.64432693638901</v>
      </c>
      <c r="BC34" s="106">
        <v>114.238386690437</v>
      </c>
      <c r="BD34" s="106">
        <v>111.721627565866</v>
      </c>
      <c r="BE34" s="106">
        <v>111.29225804895999</v>
      </c>
      <c r="BF34" s="106">
        <v>110.636394458786</v>
      </c>
    </row>
    <row r="35" spans="2:58" s="10" customFormat="1" x14ac:dyDescent="0.2">
      <c r="B35" s="162" t="s">
        <v>123</v>
      </c>
      <c r="C35" s="105">
        <v>99.999999999999901</v>
      </c>
      <c r="D35" s="105">
        <v>101.149939299774</v>
      </c>
      <c r="E35" s="105">
        <v>101.149939299774</v>
      </c>
      <c r="F35" s="105">
        <v>101.149939299774</v>
      </c>
      <c r="G35" s="105">
        <v>102.982966936374</v>
      </c>
      <c r="H35" s="105">
        <v>102.982966936374</v>
      </c>
      <c r="I35" s="105">
        <v>103.073332260334</v>
      </c>
      <c r="J35" s="105">
        <v>105.20523760757</v>
      </c>
      <c r="K35" s="105">
        <v>107.12168430436201</v>
      </c>
      <c r="L35" s="105">
        <v>112.088558733288</v>
      </c>
      <c r="M35" s="105">
        <v>110.56768512778</v>
      </c>
      <c r="N35" s="105">
        <v>110.56768512778</v>
      </c>
      <c r="O35" s="105">
        <v>113.03010355112301</v>
      </c>
      <c r="P35" s="105">
        <v>113.51111576734201</v>
      </c>
      <c r="Q35" s="105">
        <v>113.839203457146</v>
      </c>
      <c r="R35" s="105">
        <v>113.83862596049801</v>
      </c>
      <c r="S35" s="105">
        <v>110.299398521233</v>
      </c>
      <c r="T35" s="105">
        <v>111.82469871695599</v>
      </c>
      <c r="U35" s="105">
        <v>103.355401892853</v>
      </c>
      <c r="V35" s="105">
        <v>103.48242309625201</v>
      </c>
      <c r="W35" s="105">
        <v>103.778809460879</v>
      </c>
      <c r="X35" s="105">
        <v>103.778809460879</v>
      </c>
      <c r="Y35" s="105">
        <v>101.762352321305</v>
      </c>
      <c r="Z35" s="105">
        <v>101.762352321305</v>
      </c>
      <c r="AA35" s="105">
        <v>108.432796049743</v>
      </c>
      <c r="AB35" s="105">
        <v>108.430613864504</v>
      </c>
      <c r="AC35" s="105">
        <v>111.285117373189</v>
      </c>
      <c r="AD35" s="105">
        <v>107.783610456169</v>
      </c>
      <c r="AE35" s="105">
        <v>104.526505180683</v>
      </c>
      <c r="AF35" s="105">
        <v>104.66719479407</v>
      </c>
      <c r="AG35" s="105">
        <v>103.7530061612525</v>
      </c>
      <c r="AH35" s="105">
        <v>102.838817528435</v>
      </c>
      <c r="AI35" s="105">
        <v>105.21155823750701</v>
      </c>
      <c r="AJ35" s="105">
        <v>106.805292620099</v>
      </c>
      <c r="AK35" s="105">
        <v>106.805292620099</v>
      </c>
      <c r="AL35" s="105">
        <v>112.219006141817</v>
      </c>
      <c r="AM35" s="105">
        <v>110.80390122932501</v>
      </c>
      <c r="AN35" s="105">
        <v>110.821972369235</v>
      </c>
      <c r="AO35" s="105">
        <v>110.92970098543201</v>
      </c>
      <c r="AP35" s="105">
        <v>112.93741111192899</v>
      </c>
      <c r="AQ35" s="105">
        <v>113.532660682081</v>
      </c>
      <c r="AR35" s="105">
        <v>108.282701149996</v>
      </c>
      <c r="AS35" s="105">
        <v>108.76522696584399</v>
      </c>
      <c r="AT35" s="105">
        <v>105.884090753245</v>
      </c>
      <c r="AU35" s="105">
        <v>106.014332110298</v>
      </c>
      <c r="AV35" s="105">
        <v>106.014332110298</v>
      </c>
      <c r="AW35" s="105">
        <v>106.006263462147</v>
      </c>
      <c r="AX35" s="105">
        <v>105.277013851237</v>
      </c>
      <c r="AY35" s="105">
        <v>106.552266769477</v>
      </c>
      <c r="AZ35" s="105">
        <v>106.575705357744</v>
      </c>
      <c r="BA35" s="105">
        <v>112.904476283786</v>
      </c>
      <c r="BB35" s="105">
        <v>115.82583312546301</v>
      </c>
      <c r="BC35" s="105">
        <v>113.701961523054</v>
      </c>
      <c r="BD35" s="105">
        <v>110.452204919008</v>
      </c>
      <c r="BE35" s="105">
        <v>110.727748306531</v>
      </c>
      <c r="BF35" s="105">
        <v>110.483675321448</v>
      </c>
    </row>
    <row r="36" spans="2:58" s="10" customFormat="1" x14ac:dyDescent="0.2">
      <c r="B36" s="163" t="s">
        <v>124</v>
      </c>
      <c r="C36" s="105">
        <v>100</v>
      </c>
      <c r="D36" s="105">
        <v>100</v>
      </c>
      <c r="E36" s="105">
        <v>100</v>
      </c>
      <c r="F36" s="105">
        <v>100</v>
      </c>
      <c r="G36" s="105">
        <v>100.830712811545</v>
      </c>
      <c r="H36" s="105">
        <v>100.830712811545</v>
      </c>
      <c r="I36" s="105">
        <v>100.88265781417201</v>
      </c>
      <c r="J36" s="105">
        <v>101.824935105671</v>
      </c>
      <c r="K36" s="105">
        <v>102.74668756667501</v>
      </c>
      <c r="L36" s="105">
        <v>105.181934029986</v>
      </c>
      <c r="M36" s="105">
        <v>104.57301836671201</v>
      </c>
      <c r="N36" s="105">
        <v>104.57301836671201</v>
      </c>
      <c r="O36" s="105">
        <v>105.810709129082</v>
      </c>
      <c r="P36" s="105">
        <v>112.048015119162</v>
      </c>
      <c r="Q36" s="105">
        <v>112.218309628757</v>
      </c>
      <c r="R36" s="105">
        <v>112.218309628756</v>
      </c>
      <c r="S36" s="105">
        <v>112.218309628756</v>
      </c>
      <c r="T36" s="105">
        <v>112.218309628756</v>
      </c>
      <c r="U36" s="105">
        <v>112.218309628756</v>
      </c>
      <c r="V36" s="105">
        <v>112.218309628756</v>
      </c>
      <c r="W36" s="105">
        <v>112.218309628756</v>
      </c>
      <c r="X36" s="105">
        <v>112.218309628756</v>
      </c>
      <c r="Y36" s="105">
        <v>112.218309628756</v>
      </c>
      <c r="Z36" s="105">
        <v>112.218309628756</v>
      </c>
      <c r="AA36" s="105">
        <v>112.218309628756</v>
      </c>
      <c r="AB36" s="105">
        <v>112.218309628756</v>
      </c>
      <c r="AC36" s="105">
        <v>112.218309628756</v>
      </c>
      <c r="AD36" s="105">
        <v>112.218309628756</v>
      </c>
      <c r="AE36" s="105">
        <v>112.218309628756</v>
      </c>
      <c r="AF36" s="105">
        <v>112.218309628756</v>
      </c>
      <c r="AG36" s="105">
        <v>112.218309628756</v>
      </c>
      <c r="AH36" s="105">
        <v>112.218309628756</v>
      </c>
      <c r="AI36" s="105">
        <v>112.218309628756</v>
      </c>
      <c r="AJ36" s="105">
        <v>112.218309628756</v>
      </c>
      <c r="AK36" s="105">
        <v>112.218309628756</v>
      </c>
      <c r="AL36" s="105">
        <v>112.218309628756</v>
      </c>
      <c r="AM36" s="105">
        <v>112.218309628756</v>
      </c>
      <c r="AN36" s="105">
        <v>112.218309628756</v>
      </c>
      <c r="AO36" s="105">
        <v>112.218309628756</v>
      </c>
      <c r="AP36" s="105">
        <v>112.218309628756</v>
      </c>
      <c r="AQ36" s="105">
        <v>112.218309628756</v>
      </c>
      <c r="AR36" s="105">
        <v>112.218309628756</v>
      </c>
      <c r="AS36" s="105">
        <v>112.218309628756</v>
      </c>
      <c r="AT36" s="105">
        <v>112.218309628756</v>
      </c>
      <c r="AU36" s="105">
        <v>112.218309628756</v>
      </c>
      <c r="AV36" s="105">
        <v>112.218309628756</v>
      </c>
      <c r="AW36" s="105">
        <v>112.218309628756</v>
      </c>
      <c r="AX36" s="105">
        <v>97.183906908251004</v>
      </c>
      <c r="AY36" s="105">
        <v>97.183906908251004</v>
      </c>
      <c r="AZ36" s="105">
        <v>97.183906908251004</v>
      </c>
      <c r="BA36" s="105">
        <v>103.307910108594</v>
      </c>
      <c r="BB36" s="105">
        <v>103.307910108594</v>
      </c>
      <c r="BC36" s="105">
        <v>103.307910108594</v>
      </c>
      <c r="BD36" s="105">
        <v>103.307910108594</v>
      </c>
      <c r="BE36" s="105">
        <v>103.307910108594</v>
      </c>
      <c r="BF36" s="105">
        <v>103.307910108594</v>
      </c>
    </row>
    <row r="37" spans="2:58" s="10" customFormat="1" x14ac:dyDescent="0.2">
      <c r="B37" s="163" t="s">
        <v>125</v>
      </c>
      <c r="C37" s="105">
        <v>100</v>
      </c>
      <c r="D37" s="105">
        <v>101.129158833208</v>
      </c>
      <c r="E37" s="105">
        <v>101.129158833208</v>
      </c>
      <c r="F37" s="105">
        <v>101.129158833208</v>
      </c>
      <c r="G37" s="105">
        <v>103.203088996608</v>
      </c>
      <c r="H37" s="105">
        <v>103.203088996608</v>
      </c>
      <c r="I37" s="105">
        <v>103.30863668222101</v>
      </c>
      <c r="J37" s="105">
        <v>106.148738882655</v>
      </c>
      <c r="K37" s="105">
        <v>108.3103996258</v>
      </c>
      <c r="L37" s="105">
        <v>113.165419545468</v>
      </c>
      <c r="M37" s="105">
        <v>111.18608179560501</v>
      </c>
      <c r="N37" s="105">
        <v>111.18608179560501</v>
      </c>
      <c r="O37" s="105">
        <v>113.65876046299201</v>
      </c>
      <c r="P37" s="105">
        <v>113.76459859068299</v>
      </c>
      <c r="Q37" s="105">
        <v>114.145561341907</v>
      </c>
      <c r="R37" s="105">
        <v>114.145561341907</v>
      </c>
      <c r="S37" s="105">
        <v>109.903460091401</v>
      </c>
      <c r="T37" s="105">
        <v>111.728407164701</v>
      </c>
      <c r="U37" s="105">
        <v>101.659641852769</v>
      </c>
      <c r="V37" s="105">
        <v>101.809433026574</v>
      </c>
      <c r="W37" s="105">
        <v>102.15421688948</v>
      </c>
      <c r="X37" s="105">
        <v>102.15421688948</v>
      </c>
      <c r="Y37" s="105">
        <v>99.671434957075107</v>
      </c>
      <c r="Z37" s="105">
        <v>99.671434957074993</v>
      </c>
      <c r="AA37" s="105">
        <v>107.555515692782</v>
      </c>
      <c r="AB37" s="105">
        <v>107.553047489848</v>
      </c>
      <c r="AC37" s="105">
        <v>110.9572221144</v>
      </c>
      <c r="AD37" s="105">
        <v>106.783983134713</v>
      </c>
      <c r="AE37" s="105">
        <v>102.925976102051</v>
      </c>
      <c r="AF37" s="105">
        <v>103.09213231271499</v>
      </c>
      <c r="AG37" s="105">
        <v>102.0142070763</v>
      </c>
      <c r="AH37" s="105">
        <v>100.936281839885</v>
      </c>
      <c r="AI37" s="105">
        <v>103.735451176369</v>
      </c>
      <c r="AJ37" s="105">
        <v>105.62270031404699</v>
      </c>
      <c r="AK37" s="105">
        <v>105.62270031404699</v>
      </c>
      <c r="AL37" s="105">
        <v>112.11150546178401</v>
      </c>
      <c r="AM37" s="105">
        <v>109.81882275203201</v>
      </c>
      <c r="AN37" s="105">
        <v>109.840301661109</v>
      </c>
      <c r="AO37" s="105">
        <v>109.968359699822</v>
      </c>
      <c r="AP37" s="105">
        <v>112.23886564293601</v>
      </c>
      <c r="AQ37" s="105">
        <v>112.71128393351501</v>
      </c>
      <c r="AR37" s="105">
        <v>105.908878663275</v>
      </c>
      <c r="AS37" s="105">
        <v>106.498224121216</v>
      </c>
      <c r="AT37" s="105">
        <v>103.124262860877</v>
      </c>
      <c r="AU37" s="105">
        <v>103.27638048901601</v>
      </c>
      <c r="AV37" s="105">
        <v>103.27638048901601</v>
      </c>
      <c r="AW37" s="105">
        <v>103.26986314333401</v>
      </c>
      <c r="AX37" s="105">
        <v>103.26986314333401</v>
      </c>
      <c r="AY37" s="105">
        <v>104.76870530218299</v>
      </c>
      <c r="AZ37" s="105">
        <v>104.793323816244</v>
      </c>
      <c r="BA37" s="105">
        <v>111.30380839979</v>
      </c>
      <c r="BB37" s="105">
        <v>114.76608919178</v>
      </c>
      <c r="BC37" s="105">
        <v>112.244213006263</v>
      </c>
      <c r="BD37" s="105">
        <v>108.58895530720901</v>
      </c>
      <c r="BE37" s="105">
        <v>109.445425169858</v>
      </c>
      <c r="BF37" s="105">
        <v>109.35227482465</v>
      </c>
    </row>
    <row r="38" spans="2:58" s="10" customFormat="1" x14ac:dyDescent="0.2">
      <c r="B38" s="163" t="s">
        <v>126</v>
      </c>
      <c r="C38" s="105">
        <v>100</v>
      </c>
      <c r="D38" s="105">
        <v>103.16532658265101</v>
      </c>
      <c r="E38" s="105">
        <v>103.16532658265101</v>
      </c>
      <c r="F38" s="105">
        <v>103.16532658265101</v>
      </c>
      <c r="G38" s="105">
        <v>104.155645523472</v>
      </c>
      <c r="H38" s="105">
        <v>104.15564552347099</v>
      </c>
      <c r="I38" s="105">
        <v>104.15564552347099</v>
      </c>
      <c r="J38" s="105">
        <v>100.176489568462</v>
      </c>
      <c r="K38" s="105">
        <v>101.40378369829099</v>
      </c>
      <c r="L38" s="105">
        <v>113.749954094548</v>
      </c>
      <c r="M38" s="105">
        <v>116.051567466039</v>
      </c>
      <c r="N38" s="105">
        <v>116.051567466039</v>
      </c>
      <c r="O38" s="105">
        <v>121.63081600572799</v>
      </c>
      <c r="P38" s="105">
        <v>122.956657239479</v>
      </c>
      <c r="Q38" s="105">
        <v>123.00362074269199</v>
      </c>
      <c r="R38" s="105">
        <v>122.99422660724601</v>
      </c>
      <c r="S38" s="105">
        <v>122.99422660724601</v>
      </c>
      <c r="T38" s="105">
        <v>122.99422660724601</v>
      </c>
      <c r="U38" s="105">
        <v>122.99422660724601</v>
      </c>
      <c r="V38" s="105">
        <v>122.99422660724601</v>
      </c>
      <c r="W38" s="105">
        <v>123.069399784212</v>
      </c>
      <c r="X38" s="105">
        <v>123.069399784212</v>
      </c>
      <c r="Y38" s="105">
        <v>124.743365874205</v>
      </c>
      <c r="Z38" s="105">
        <v>124.743365874205</v>
      </c>
      <c r="AA38" s="105">
        <v>124.743365874205</v>
      </c>
      <c r="AB38" s="105">
        <v>124.741509656983</v>
      </c>
      <c r="AC38" s="105">
        <v>124.743365874205</v>
      </c>
      <c r="AD38" s="105">
        <v>124.74372095802499</v>
      </c>
      <c r="AE38" s="105">
        <v>124.74372095802499</v>
      </c>
      <c r="AF38" s="105">
        <v>124.74372095802499</v>
      </c>
      <c r="AG38" s="105">
        <v>124.74372095802499</v>
      </c>
      <c r="AH38" s="105">
        <v>124.74372095802499</v>
      </c>
      <c r="AI38" s="105">
        <v>124.74372095802499</v>
      </c>
      <c r="AJ38" s="105">
        <v>124.74372095802499</v>
      </c>
      <c r="AK38" s="105">
        <v>124.74372095802499</v>
      </c>
      <c r="AL38" s="105">
        <v>124.235250710952</v>
      </c>
      <c r="AM38" s="105">
        <v>133.01844718689901</v>
      </c>
      <c r="AN38" s="105">
        <v>133.01844718689901</v>
      </c>
      <c r="AO38" s="105">
        <v>133.01844718689901</v>
      </c>
      <c r="AP38" s="105">
        <v>134.823105779125</v>
      </c>
      <c r="AQ38" s="105">
        <v>138.42995437249201</v>
      </c>
      <c r="AR38" s="105">
        <v>148.27222377734</v>
      </c>
      <c r="AS38" s="105">
        <v>147.86867114889901</v>
      </c>
      <c r="AT38" s="105">
        <v>147.86612410434699</v>
      </c>
      <c r="AU38" s="105">
        <v>147.86644248251699</v>
      </c>
      <c r="AV38" s="105">
        <v>147.86644248251699</v>
      </c>
      <c r="AW38" s="105">
        <v>147.81418546808999</v>
      </c>
      <c r="AX38" s="105">
        <v>147.81418546809101</v>
      </c>
      <c r="AY38" s="105">
        <v>147.86926811881199</v>
      </c>
      <c r="AZ38" s="105">
        <v>147.86926811881199</v>
      </c>
      <c r="BA38" s="105">
        <v>158.213884556935</v>
      </c>
      <c r="BB38" s="105">
        <v>158.217929840621</v>
      </c>
      <c r="BC38" s="105">
        <v>158.267968898269</v>
      </c>
      <c r="BD38" s="105">
        <v>154.99082076518101</v>
      </c>
      <c r="BE38" s="105">
        <v>145.805283090541</v>
      </c>
      <c r="BF38" s="105">
        <v>142.55793870552299</v>
      </c>
    </row>
    <row r="39" spans="2:58" s="10" customFormat="1" x14ac:dyDescent="0.2">
      <c r="B39" s="163" t="s">
        <v>127</v>
      </c>
      <c r="C39" s="105">
        <v>100</v>
      </c>
      <c r="D39" s="105">
        <v>100</v>
      </c>
      <c r="E39" s="105">
        <v>100</v>
      </c>
      <c r="F39" s="105">
        <v>100</v>
      </c>
      <c r="G39" s="105">
        <v>100</v>
      </c>
      <c r="H39" s="105">
        <v>100</v>
      </c>
      <c r="I39" s="105">
        <v>100</v>
      </c>
      <c r="J39" s="105">
        <v>100</v>
      </c>
      <c r="K39" s="105">
        <v>100</v>
      </c>
      <c r="L39" s="105">
        <v>100</v>
      </c>
      <c r="M39" s="105">
        <v>100</v>
      </c>
      <c r="N39" s="105">
        <v>100</v>
      </c>
      <c r="O39" s="105">
        <v>100</v>
      </c>
      <c r="P39" s="105">
        <v>100</v>
      </c>
      <c r="Q39" s="105">
        <v>100</v>
      </c>
      <c r="R39" s="105">
        <v>100</v>
      </c>
      <c r="S39" s="105">
        <v>100</v>
      </c>
      <c r="T39" s="105">
        <v>100</v>
      </c>
      <c r="U39" s="105">
        <v>100</v>
      </c>
      <c r="V39" s="105">
        <v>100</v>
      </c>
      <c r="W39" s="105">
        <v>100</v>
      </c>
      <c r="X39" s="105">
        <v>100</v>
      </c>
      <c r="Y39" s="105">
        <v>100</v>
      </c>
      <c r="Z39" s="105">
        <v>100</v>
      </c>
      <c r="AA39" s="105">
        <v>100</v>
      </c>
      <c r="AB39" s="105">
        <v>100</v>
      </c>
      <c r="AC39" s="105">
        <v>100</v>
      </c>
      <c r="AD39" s="105">
        <v>99.996279969494395</v>
      </c>
      <c r="AE39" s="105">
        <v>99.996279969494495</v>
      </c>
      <c r="AF39" s="105">
        <v>99.996279969494495</v>
      </c>
      <c r="AG39" s="105">
        <v>99.996279969494495</v>
      </c>
      <c r="AH39" s="105">
        <v>99.996279969494495</v>
      </c>
      <c r="AI39" s="105">
        <v>99.996279969494495</v>
      </c>
      <c r="AJ39" s="105">
        <v>99.996279969494495</v>
      </c>
      <c r="AK39" s="105">
        <v>99.996279969494495</v>
      </c>
      <c r="AL39" s="105">
        <v>99.996279969494495</v>
      </c>
      <c r="AM39" s="105">
        <v>99.996279969494495</v>
      </c>
      <c r="AN39" s="105">
        <v>99.996279969494495</v>
      </c>
      <c r="AO39" s="105">
        <v>99.996279969494495</v>
      </c>
      <c r="AP39" s="105">
        <v>99.996279969494495</v>
      </c>
      <c r="AQ39" s="105">
        <v>99.996279969494495</v>
      </c>
      <c r="AR39" s="105">
        <v>99.996279969494495</v>
      </c>
      <c r="AS39" s="105">
        <v>99.996279969494495</v>
      </c>
      <c r="AT39" s="105">
        <v>99.996279969494495</v>
      </c>
      <c r="AU39" s="105">
        <v>99.996279969494495</v>
      </c>
      <c r="AV39" s="105">
        <v>99.996279969494495</v>
      </c>
      <c r="AW39" s="105">
        <v>99.996279969494495</v>
      </c>
      <c r="AX39" s="105">
        <v>99.996279969494495</v>
      </c>
      <c r="AY39" s="105">
        <v>99.996279969494495</v>
      </c>
      <c r="AZ39" s="105">
        <v>100.04277918559301</v>
      </c>
      <c r="BA39" s="105">
        <v>100.04277918559301</v>
      </c>
      <c r="BB39" s="105">
        <v>100.04277918559301</v>
      </c>
      <c r="BC39" s="105">
        <v>100.04277918559301</v>
      </c>
      <c r="BD39" s="105">
        <v>100.04277918559301</v>
      </c>
      <c r="BE39" s="105">
        <v>100.04277918559301</v>
      </c>
      <c r="BF39" s="105">
        <v>100.04277918559301</v>
      </c>
    </row>
    <row r="40" spans="2:58" s="10" customFormat="1" x14ac:dyDescent="0.2">
      <c r="B40" s="162" t="s">
        <v>128</v>
      </c>
      <c r="C40" s="105">
        <v>100</v>
      </c>
      <c r="D40" s="105">
        <v>100</v>
      </c>
      <c r="E40" s="105">
        <v>100</v>
      </c>
      <c r="F40" s="105">
        <v>100</v>
      </c>
      <c r="G40" s="105">
        <v>100</v>
      </c>
      <c r="H40" s="105">
        <v>100</v>
      </c>
      <c r="I40" s="105">
        <v>100</v>
      </c>
      <c r="J40" s="105">
        <v>100</v>
      </c>
      <c r="K40" s="105">
        <v>100.000664942311</v>
      </c>
      <c r="L40" s="105">
        <v>100.000664942311</v>
      </c>
      <c r="M40" s="105">
        <v>112.965732213737</v>
      </c>
      <c r="N40" s="105">
        <v>115.48495390688301</v>
      </c>
      <c r="O40" s="105">
        <v>115.48495390688301</v>
      </c>
      <c r="P40" s="105">
        <v>120.78572280813999</v>
      </c>
      <c r="Q40" s="105">
        <v>119.46171079451599</v>
      </c>
      <c r="R40" s="105">
        <v>113.187394045595</v>
      </c>
      <c r="S40" s="105">
        <v>113.187394045595</v>
      </c>
      <c r="T40" s="105">
        <v>118.762697407549</v>
      </c>
      <c r="U40" s="105">
        <v>118.76273366068099</v>
      </c>
      <c r="V40" s="105">
        <v>120.105129827897</v>
      </c>
      <c r="W40" s="105">
        <v>118.219280043236</v>
      </c>
      <c r="X40" s="105">
        <v>111.501062526111</v>
      </c>
      <c r="Y40" s="105">
        <v>111.501062526111</v>
      </c>
      <c r="Z40" s="105">
        <v>111.501062526111</v>
      </c>
      <c r="AA40" s="105">
        <v>111.501062526111</v>
      </c>
      <c r="AB40" s="105">
        <v>113.677230130819</v>
      </c>
      <c r="AC40" s="105">
        <v>100.69848975161599</v>
      </c>
      <c r="AD40" s="105">
        <v>101.120799337668</v>
      </c>
      <c r="AE40" s="105">
        <v>101.120799337668</v>
      </c>
      <c r="AF40" s="105">
        <v>101.120799337668</v>
      </c>
      <c r="AG40" s="105">
        <v>102.9250329132315</v>
      </c>
      <c r="AH40" s="105">
        <v>104.72926648879501</v>
      </c>
      <c r="AI40" s="105">
        <v>103.35188362876799</v>
      </c>
      <c r="AJ40" s="105">
        <v>102.642806767067</v>
      </c>
      <c r="AK40" s="105">
        <v>104.48120590548</v>
      </c>
      <c r="AL40" s="105">
        <v>102.475235681366</v>
      </c>
      <c r="AM40" s="105">
        <v>110.276918997213</v>
      </c>
      <c r="AN40" s="105">
        <v>102.594831532944</v>
      </c>
      <c r="AO40" s="105">
        <v>101.185808996209</v>
      </c>
      <c r="AP40" s="105">
        <v>101.183706058274</v>
      </c>
      <c r="AQ40" s="105">
        <v>99.441666449237005</v>
      </c>
      <c r="AR40" s="105">
        <v>100.88238380572101</v>
      </c>
      <c r="AS40" s="105">
        <v>100.881152212529</v>
      </c>
      <c r="AT40" s="105">
        <v>100.24748990406199</v>
      </c>
      <c r="AU40" s="105">
        <v>104.21177411631</v>
      </c>
      <c r="AV40" s="105">
        <v>102.726189002217</v>
      </c>
      <c r="AW40" s="105">
        <v>98.818417421710805</v>
      </c>
      <c r="AX40" s="105">
        <v>102.41002850933501</v>
      </c>
      <c r="AY40" s="105">
        <v>107.70969019300399</v>
      </c>
      <c r="AZ40" s="105">
        <v>107.70969019300399</v>
      </c>
      <c r="BA40" s="105">
        <v>127.739229902799</v>
      </c>
      <c r="BB40" s="105">
        <v>127.20656559413401</v>
      </c>
      <c r="BC40" s="105">
        <v>116.967725623436</v>
      </c>
      <c r="BD40" s="105">
        <v>118.313095569854</v>
      </c>
      <c r="BE40" s="105">
        <v>114.167774631694</v>
      </c>
      <c r="BF40" s="105">
        <v>111.405681654906</v>
      </c>
    </row>
    <row r="41" spans="2:58" s="10" customFormat="1" x14ac:dyDescent="0.2">
      <c r="B41" s="163" t="s">
        <v>129</v>
      </c>
      <c r="C41" s="105">
        <v>100</v>
      </c>
      <c r="D41" s="105">
        <v>100</v>
      </c>
      <c r="E41" s="105">
        <v>100</v>
      </c>
      <c r="F41" s="105">
        <v>100</v>
      </c>
      <c r="G41" s="105">
        <v>100</v>
      </c>
      <c r="H41" s="105">
        <v>100</v>
      </c>
      <c r="I41" s="105">
        <v>100</v>
      </c>
      <c r="J41" s="105">
        <v>100</v>
      </c>
      <c r="K41" s="105">
        <v>100.000664942311</v>
      </c>
      <c r="L41" s="105">
        <v>100.000664942311</v>
      </c>
      <c r="M41" s="105">
        <v>112.965732213737</v>
      </c>
      <c r="N41" s="105">
        <v>115.48495390688301</v>
      </c>
      <c r="O41" s="105">
        <v>115.48495390688301</v>
      </c>
      <c r="P41" s="105">
        <v>120.78572280813999</v>
      </c>
      <c r="Q41" s="105">
        <v>119.46171079451599</v>
      </c>
      <c r="R41" s="105">
        <v>113.187394045595</v>
      </c>
      <c r="S41" s="105">
        <v>113.187394045595</v>
      </c>
      <c r="T41" s="105">
        <v>118.762697407549</v>
      </c>
      <c r="U41" s="105">
        <v>118.76273366068099</v>
      </c>
      <c r="V41" s="105">
        <v>120.105129827897</v>
      </c>
      <c r="W41" s="105">
        <v>118.219280043236</v>
      </c>
      <c r="X41" s="105">
        <v>111.501062526111</v>
      </c>
      <c r="Y41" s="105">
        <v>111.501062526111</v>
      </c>
      <c r="Z41" s="105">
        <v>111.501062526111</v>
      </c>
      <c r="AA41" s="105">
        <v>111.501062526111</v>
      </c>
      <c r="AB41" s="105">
        <v>113.677230130819</v>
      </c>
      <c r="AC41" s="105">
        <v>100.69848975161599</v>
      </c>
      <c r="AD41" s="105">
        <v>101.120799337668</v>
      </c>
      <c r="AE41" s="105">
        <v>101.120799337668</v>
      </c>
      <c r="AF41" s="105">
        <v>101.120799337668</v>
      </c>
      <c r="AG41" s="105">
        <v>102.9250329132315</v>
      </c>
      <c r="AH41" s="105">
        <v>104.72926648879501</v>
      </c>
      <c r="AI41" s="105">
        <v>103.35188362876799</v>
      </c>
      <c r="AJ41" s="105">
        <v>102.642806767067</v>
      </c>
      <c r="AK41" s="105">
        <v>104.48120590548</v>
      </c>
      <c r="AL41" s="105">
        <v>102.475235681366</v>
      </c>
      <c r="AM41" s="105">
        <v>110.276918997213</v>
      </c>
      <c r="AN41" s="105">
        <v>102.594831532944</v>
      </c>
      <c r="AO41" s="105">
        <v>101.185808996209</v>
      </c>
      <c r="AP41" s="105">
        <v>101.183706058274</v>
      </c>
      <c r="AQ41" s="105">
        <v>99.441666449237005</v>
      </c>
      <c r="AR41" s="105">
        <v>100.88238380572101</v>
      </c>
      <c r="AS41" s="105">
        <v>100.881152212529</v>
      </c>
      <c r="AT41" s="105">
        <v>100.24748990406199</v>
      </c>
      <c r="AU41" s="105">
        <v>104.21177411631</v>
      </c>
      <c r="AV41" s="105">
        <v>102.726189002217</v>
      </c>
      <c r="AW41" s="105">
        <v>98.818417421710805</v>
      </c>
      <c r="AX41" s="105">
        <v>102.41002850933501</v>
      </c>
      <c r="AY41" s="105">
        <v>107.70969019300399</v>
      </c>
      <c r="AZ41" s="105">
        <v>107.70969019300399</v>
      </c>
      <c r="BA41" s="105">
        <v>127.739229902799</v>
      </c>
      <c r="BB41" s="105">
        <v>127.20656559413401</v>
      </c>
      <c r="BC41" s="105">
        <v>116.967725623436</v>
      </c>
      <c r="BD41" s="105">
        <v>118.313095569854</v>
      </c>
      <c r="BE41" s="105">
        <v>114.167774631694</v>
      </c>
      <c r="BF41" s="105">
        <v>111.405681654906</v>
      </c>
    </row>
    <row r="42" spans="2:58" s="10" customFormat="1" x14ac:dyDescent="0.2">
      <c r="B42" s="62"/>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row>
    <row r="43" spans="2:58" s="59" customFormat="1" x14ac:dyDescent="0.2">
      <c r="B43" s="63" t="s">
        <v>82</v>
      </c>
      <c r="C43" s="106">
        <v>100</v>
      </c>
      <c r="D43" s="106">
        <v>100.04381537917099</v>
      </c>
      <c r="E43" s="106">
        <v>98.224114034339706</v>
      </c>
      <c r="F43" s="106">
        <v>98.224114034339706</v>
      </c>
      <c r="G43" s="106">
        <v>101.013190685049</v>
      </c>
      <c r="H43" s="106">
        <v>101.02233922090301</v>
      </c>
      <c r="I43" s="106">
        <v>101.02233922090301</v>
      </c>
      <c r="J43" s="106">
        <v>101.293911995187</v>
      </c>
      <c r="K43" s="106">
        <v>101.293911995187</v>
      </c>
      <c r="L43" s="106">
        <v>101.352949353461</v>
      </c>
      <c r="M43" s="106">
        <v>101.468714914641</v>
      </c>
      <c r="N43" s="106">
        <v>99.608707156641998</v>
      </c>
      <c r="O43" s="106">
        <v>99.131538825939202</v>
      </c>
      <c r="P43" s="106">
        <v>98.959823503274293</v>
      </c>
      <c r="Q43" s="106">
        <v>98.919410031650301</v>
      </c>
      <c r="R43" s="106">
        <v>98.988946534253799</v>
      </c>
      <c r="S43" s="106">
        <v>98.977333896472302</v>
      </c>
      <c r="T43" s="106">
        <v>99.105016265985299</v>
      </c>
      <c r="U43" s="106">
        <v>98.153497315196205</v>
      </c>
      <c r="V43" s="106">
        <v>98.966438648973906</v>
      </c>
      <c r="W43" s="106">
        <v>97.7422605635861</v>
      </c>
      <c r="X43" s="106">
        <v>97.787105116492299</v>
      </c>
      <c r="Y43" s="106">
        <v>97.284182509736098</v>
      </c>
      <c r="Z43" s="106">
        <v>97.4181237743027</v>
      </c>
      <c r="AA43" s="106">
        <v>95.940954531426698</v>
      </c>
      <c r="AB43" s="106">
        <v>96.015073269661002</v>
      </c>
      <c r="AC43" s="106">
        <v>95.789684430101801</v>
      </c>
      <c r="AD43" s="106">
        <v>95.628700110739402</v>
      </c>
      <c r="AE43" s="106">
        <v>95.744159502006497</v>
      </c>
      <c r="AF43" s="106">
        <v>94.852103914796999</v>
      </c>
      <c r="AG43" s="106">
        <v>94.950041486441847</v>
      </c>
      <c r="AH43" s="106">
        <v>95.047979058086696</v>
      </c>
      <c r="AI43" s="106">
        <v>94.709748008129694</v>
      </c>
      <c r="AJ43" s="106">
        <v>94.503886355887005</v>
      </c>
      <c r="AK43" s="106">
        <v>94.506418145993393</v>
      </c>
      <c r="AL43" s="106">
        <v>96.340299803400697</v>
      </c>
      <c r="AM43" s="106">
        <v>95.837079603089805</v>
      </c>
      <c r="AN43" s="106">
        <v>94.746196151725201</v>
      </c>
      <c r="AO43" s="106">
        <v>94.721226023093394</v>
      </c>
      <c r="AP43" s="106">
        <v>94.699944650206206</v>
      </c>
      <c r="AQ43" s="106">
        <v>93.980397021378394</v>
      </c>
      <c r="AR43" s="106">
        <v>91.741206914207297</v>
      </c>
      <c r="AS43" s="106">
        <v>92.286282922237604</v>
      </c>
      <c r="AT43" s="106">
        <v>92.542300698163203</v>
      </c>
      <c r="AU43" s="106">
        <v>93.429302015958299</v>
      </c>
      <c r="AV43" s="106">
        <v>93.552746783813205</v>
      </c>
      <c r="AW43" s="106">
        <v>97.034756737267898</v>
      </c>
      <c r="AX43" s="106">
        <v>97.6696927442743</v>
      </c>
      <c r="AY43" s="106">
        <v>98.046585548890505</v>
      </c>
      <c r="AZ43" s="106">
        <v>99.154715918121994</v>
      </c>
      <c r="BA43" s="106">
        <v>105.20273142281999</v>
      </c>
      <c r="BB43" s="106">
        <v>105.329978244421</v>
      </c>
      <c r="BC43" s="106">
        <v>105.47100131122799</v>
      </c>
      <c r="BD43" s="106">
        <v>103.899806797925</v>
      </c>
      <c r="BE43" s="106">
        <v>104.91662785605401</v>
      </c>
      <c r="BF43" s="106">
        <v>104.97148161622999</v>
      </c>
    </row>
    <row r="44" spans="2:58" s="10" customFormat="1" x14ac:dyDescent="0.2">
      <c r="B44" s="162" t="s">
        <v>130</v>
      </c>
      <c r="C44" s="105">
        <v>100</v>
      </c>
      <c r="D44" s="105">
        <v>100</v>
      </c>
      <c r="E44" s="105">
        <v>97.908239292895104</v>
      </c>
      <c r="F44" s="105">
        <v>97.908239292895104</v>
      </c>
      <c r="G44" s="105">
        <v>96.741643227665193</v>
      </c>
      <c r="H44" s="105">
        <v>96.741643227665193</v>
      </c>
      <c r="I44" s="105">
        <v>96.741643227665193</v>
      </c>
      <c r="J44" s="105">
        <v>96.741643227665193</v>
      </c>
      <c r="K44" s="105">
        <v>96.741643227665193</v>
      </c>
      <c r="L44" s="105">
        <v>96.741643227665193</v>
      </c>
      <c r="M44" s="105">
        <v>96.741643227665193</v>
      </c>
      <c r="N44" s="105">
        <v>94.432458047503303</v>
      </c>
      <c r="O44" s="105">
        <v>94.324222980780306</v>
      </c>
      <c r="P44" s="105">
        <v>94.041916456186897</v>
      </c>
      <c r="Q44" s="105">
        <v>94.041916456186897</v>
      </c>
      <c r="R44" s="105">
        <v>94.041916456186897</v>
      </c>
      <c r="S44" s="105">
        <v>94.041916456186897</v>
      </c>
      <c r="T44" s="105">
        <v>94.042264364502202</v>
      </c>
      <c r="U44" s="105">
        <v>93.062814737617302</v>
      </c>
      <c r="V44" s="105">
        <v>96.002947398115793</v>
      </c>
      <c r="W44" s="105">
        <v>96.662025442657693</v>
      </c>
      <c r="X44" s="105">
        <v>96.662025442657693</v>
      </c>
      <c r="Y44" s="105">
        <v>96.043895230579906</v>
      </c>
      <c r="Z44" s="105">
        <v>96.043895230580006</v>
      </c>
      <c r="AA44" s="105">
        <v>96.043895230580006</v>
      </c>
      <c r="AB44" s="105">
        <v>96.776297404534702</v>
      </c>
      <c r="AC44" s="105">
        <v>96.776297404534702</v>
      </c>
      <c r="AD44" s="105">
        <v>96.780977886182399</v>
      </c>
      <c r="AE44" s="105">
        <v>96.780977886182399</v>
      </c>
      <c r="AF44" s="105">
        <v>95.465267698490905</v>
      </c>
      <c r="AG44" s="105">
        <v>95.465267698490905</v>
      </c>
      <c r="AH44" s="105">
        <v>95.465267698490905</v>
      </c>
      <c r="AI44" s="105">
        <v>95.015542739697196</v>
      </c>
      <c r="AJ44" s="105">
        <v>92.970301099517201</v>
      </c>
      <c r="AK44" s="105">
        <v>92.970301099517201</v>
      </c>
      <c r="AL44" s="105">
        <v>92.970301099517201</v>
      </c>
      <c r="AM44" s="105">
        <v>92.607408858775102</v>
      </c>
      <c r="AN44" s="105">
        <v>92.607408858775102</v>
      </c>
      <c r="AO44" s="105">
        <v>92.607408858775102</v>
      </c>
      <c r="AP44" s="105">
        <v>92.607408858775102</v>
      </c>
      <c r="AQ44" s="105">
        <v>92.607408858775102</v>
      </c>
      <c r="AR44" s="105">
        <v>92.607408858775102</v>
      </c>
      <c r="AS44" s="105">
        <v>92.607408858775102</v>
      </c>
      <c r="AT44" s="105">
        <v>92.607408858775102</v>
      </c>
      <c r="AU44" s="105">
        <v>93.625332391905502</v>
      </c>
      <c r="AV44" s="105">
        <v>93.625332391905502</v>
      </c>
      <c r="AW44" s="105">
        <v>94.499887124554903</v>
      </c>
      <c r="AX44" s="105">
        <v>94.499887124554903</v>
      </c>
      <c r="AY44" s="105">
        <v>94.499887124554903</v>
      </c>
      <c r="AZ44" s="105">
        <v>96.109966430622706</v>
      </c>
      <c r="BA44" s="105">
        <v>96.109966430622706</v>
      </c>
      <c r="BB44" s="105">
        <v>96.115428101562003</v>
      </c>
      <c r="BC44" s="105">
        <v>96.115428101562003</v>
      </c>
      <c r="BD44" s="105">
        <v>96.115450683376494</v>
      </c>
      <c r="BE44" s="105">
        <v>96.115450683376395</v>
      </c>
      <c r="BF44" s="105">
        <v>96.293649508099804</v>
      </c>
    </row>
    <row r="45" spans="2:58" s="10" customFormat="1" x14ac:dyDescent="0.2">
      <c r="B45" s="163" t="s">
        <v>131</v>
      </c>
      <c r="C45" s="105">
        <v>100</v>
      </c>
      <c r="D45" s="105">
        <v>100</v>
      </c>
      <c r="E45" s="105">
        <v>97.908239292895104</v>
      </c>
      <c r="F45" s="105">
        <v>97.908239292895104</v>
      </c>
      <c r="G45" s="105">
        <v>96.741643227665193</v>
      </c>
      <c r="H45" s="105">
        <v>96.741643227665193</v>
      </c>
      <c r="I45" s="105">
        <v>96.741643227665193</v>
      </c>
      <c r="J45" s="105">
        <v>96.741643227665193</v>
      </c>
      <c r="K45" s="105">
        <v>96.741643227665193</v>
      </c>
      <c r="L45" s="105">
        <v>96.741643227665193</v>
      </c>
      <c r="M45" s="105">
        <v>96.741643227665193</v>
      </c>
      <c r="N45" s="105">
        <v>94.432458047503303</v>
      </c>
      <c r="O45" s="105">
        <v>94.324222980780306</v>
      </c>
      <c r="P45" s="105">
        <v>94.041916456186897</v>
      </c>
      <c r="Q45" s="105">
        <v>94.041916456186897</v>
      </c>
      <c r="R45" s="105">
        <v>94.041916456186897</v>
      </c>
      <c r="S45" s="105">
        <v>94.041916456186897</v>
      </c>
      <c r="T45" s="105">
        <v>94.042264364502202</v>
      </c>
      <c r="U45" s="105">
        <v>93.062814737617302</v>
      </c>
      <c r="V45" s="105">
        <v>96.002947398115793</v>
      </c>
      <c r="W45" s="105">
        <v>96.662025442657693</v>
      </c>
      <c r="X45" s="105">
        <v>96.662025442657693</v>
      </c>
      <c r="Y45" s="105">
        <v>96.043895230579906</v>
      </c>
      <c r="Z45" s="105">
        <v>96.043895230580006</v>
      </c>
      <c r="AA45" s="105">
        <v>96.043895230580006</v>
      </c>
      <c r="AB45" s="105">
        <v>96.776297404534702</v>
      </c>
      <c r="AC45" s="105">
        <v>96.776297404534702</v>
      </c>
      <c r="AD45" s="105">
        <v>96.780977886182399</v>
      </c>
      <c r="AE45" s="105">
        <v>96.780977886182399</v>
      </c>
      <c r="AF45" s="105">
        <v>95.465267698490905</v>
      </c>
      <c r="AG45" s="105">
        <v>95.465267698490905</v>
      </c>
      <c r="AH45" s="105">
        <v>95.465267698490905</v>
      </c>
      <c r="AI45" s="105">
        <v>95.015542739697196</v>
      </c>
      <c r="AJ45" s="105">
        <v>92.970301099517201</v>
      </c>
      <c r="AK45" s="105">
        <v>92.970301099517201</v>
      </c>
      <c r="AL45" s="105">
        <v>92.970301099517201</v>
      </c>
      <c r="AM45" s="105">
        <v>92.607408858775102</v>
      </c>
      <c r="AN45" s="105">
        <v>92.607408858775102</v>
      </c>
      <c r="AO45" s="105">
        <v>92.607408858775102</v>
      </c>
      <c r="AP45" s="105">
        <v>92.607408858775102</v>
      </c>
      <c r="AQ45" s="105">
        <v>92.607408858775102</v>
      </c>
      <c r="AR45" s="105">
        <v>92.607408858775102</v>
      </c>
      <c r="AS45" s="105">
        <v>92.607408858775102</v>
      </c>
      <c r="AT45" s="105">
        <v>92.607408858775102</v>
      </c>
      <c r="AU45" s="105">
        <v>93.625332391905502</v>
      </c>
      <c r="AV45" s="105">
        <v>93.625332391905502</v>
      </c>
      <c r="AW45" s="105">
        <v>94.499887124554903</v>
      </c>
      <c r="AX45" s="105">
        <v>94.499887124554903</v>
      </c>
      <c r="AY45" s="105">
        <v>94.499887124554903</v>
      </c>
      <c r="AZ45" s="105">
        <v>96.109966430622706</v>
      </c>
      <c r="BA45" s="105">
        <v>96.109966430622706</v>
      </c>
      <c r="BB45" s="105">
        <v>96.115428101562003</v>
      </c>
      <c r="BC45" s="105">
        <v>96.115428101562003</v>
      </c>
      <c r="BD45" s="105">
        <v>96.115450683376494</v>
      </c>
      <c r="BE45" s="105">
        <v>96.115450683376395</v>
      </c>
      <c r="BF45" s="105">
        <v>96.293649508099804</v>
      </c>
    </row>
    <row r="46" spans="2:58" s="10" customFormat="1" x14ac:dyDescent="0.2">
      <c r="B46" s="162" t="s">
        <v>132</v>
      </c>
      <c r="C46" s="105">
        <v>100</v>
      </c>
      <c r="D46" s="105">
        <v>100.55676162866899</v>
      </c>
      <c r="E46" s="105">
        <v>95.700669416474994</v>
      </c>
      <c r="F46" s="105">
        <v>95.700669416474994</v>
      </c>
      <c r="G46" s="105">
        <v>97.010722495798603</v>
      </c>
      <c r="H46" s="105">
        <v>97.010722495798603</v>
      </c>
      <c r="I46" s="105">
        <v>97.010722495798603</v>
      </c>
      <c r="J46" s="105">
        <v>99.735698993807105</v>
      </c>
      <c r="K46" s="105">
        <v>99.735698993807105</v>
      </c>
      <c r="L46" s="105">
        <v>100.47497045704201</v>
      </c>
      <c r="M46" s="105">
        <v>101.939271012906</v>
      </c>
      <c r="N46" s="105">
        <v>99.406046315295299</v>
      </c>
      <c r="O46" s="105">
        <v>94.470467532731902</v>
      </c>
      <c r="P46" s="105">
        <v>96.908279253856804</v>
      </c>
      <c r="Q46" s="105">
        <v>96.393653283244802</v>
      </c>
      <c r="R46" s="105">
        <v>97.381178343517504</v>
      </c>
      <c r="S46" s="105">
        <v>97.232364540648803</v>
      </c>
      <c r="T46" s="105">
        <v>95.982374427446999</v>
      </c>
      <c r="U46" s="105">
        <v>96.755621634343399</v>
      </c>
      <c r="V46" s="105">
        <v>96.088450921823394</v>
      </c>
      <c r="W46" s="105">
        <v>97.792644281889594</v>
      </c>
      <c r="X46" s="105">
        <v>98.379138240371304</v>
      </c>
      <c r="Y46" s="105">
        <v>97.467095309615402</v>
      </c>
      <c r="Z46" s="105">
        <v>99.230948154553502</v>
      </c>
      <c r="AA46" s="105">
        <v>100.217487509291</v>
      </c>
      <c r="AB46" s="105">
        <v>100.98203329078299</v>
      </c>
      <c r="AC46" s="105">
        <v>99.617559845598393</v>
      </c>
      <c r="AD46" s="105">
        <v>97.414489036262296</v>
      </c>
      <c r="AE46" s="105">
        <v>98.958858110384796</v>
      </c>
      <c r="AF46" s="105">
        <v>99.1092496318267</v>
      </c>
      <c r="AG46" s="105">
        <v>98.954220481646203</v>
      </c>
      <c r="AH46" s="105">
        <v>98.799191331465707</v>
      </c>
      <c r="AI46" s="105">
        <v>100.424193354092</v>
      </c>
      <c r="AJ46" s="105">
        <v>100.27561837868301</v>
      </c>
      <c r="AK46" s="105">
        <v>100.31142025342901</v>
      </c>
      <c r="AL46" s="105">
        <v>106.208098082525</v>
      </c>
      <c r="AM46" s="105">
        <v>102.53006842274</v>
      </c>
      <c r="AN46" s="105">
        <v>98.531865925060202</v>
      </c>
      <c r="AO46" s="105">
        <v>98.186411156840705</v>
      </c>
      <c r="AP46" s="105">
        <v>97.892873916269593</v>
      </c>
      <c r="AQ46" s="105">
        <v>97.980149720266795</v>
      </c>
      <c r="AR46" s="105">
        <v>98.133614665485993</v>
      </c>
      <c r="AS46" s="105">
        <v>106.15429907468901</v>
      </c>
      <c r="AT46" s="105">
        <v>105.098337573709</v>
      </c>
      <c r="AU46" s="105">
        <v>106.78499848720099</v>
      </c>
      <c r="AV46" s="105">
        <v>108.986277935918</v>
      </c>
      <c r="AW46" s="105">
        <v>110.003843596108</v>
      </c>
      <c r="AX46" s="105">
        <v>111.808501956157</v>
      </c>
      <c r="AY46" s="105">
        <v>115.11673966938</v>
      </c>
      <c r="AZ46" s="105">
        <v>114.943513992327</v>
      </c>
      <c r="BA46" s="105">
        <v>120.65084464927899</v>
      </c>
      <c r="BB46" s="105">
        <v>118.89050590313001</v>
      </c>
      <c r="BC46" s="105">
        <v>121.029092457118</v>
      </c>
      <c r="BD46" s="105">
        <v>122.374474710017</v>
      </c>
      <c r="BE46" s="105">
        <v>124.118346952637</v>
      </c>
      <c r="BF46" s="105">
        <v>122.864310011272</v>
      </c>
    </row>
    <row r="47" spans="2:58" s="10" customFormat="1" x14ac:dyDescent="0.2">
      <c r="B47" s="163" t="s">
        <v>133</v>
      </c>
      <c r="C47" s="105">
        <v>100</v>
      </c>
      <c r="D47" s="105">
        <v>100.96768409500901</v>
      </c>
      <c r="E47" s="105">
        <v>91.653411997555494</v>
      </c>
      <c r="F47" s="105">
        <v>91.653411997555494</v>
      </c>
      <c r="G47" s="105">
        <v>93.8405463602179</v>
      </c>
      <c r="H47" s="105">
        <v>93.8405463602178</v>
      </c>
      <c r="I47" s="105">
        <v>93.8405463602178</v>
      </c>
      <c r="J47" s="105">
        <v>98.4596477532953</v>
      </c>
      <c r="K47" s="105">
        <v>98.4596477532953</v>
      </c>
      <c r="L47" s="105">
        <v>99.728961778095595</v>
      </c>
      <c r="M47" s="105">
        <v>102.26342843192</v>
      </c>
      <c r="N47" s="105">
        <v>102.26342843192</v>
      </c>
      <c r="O47" s="105">
        <v>98.641824521606495</v>
      </c>
      <c r="P47" s="105">
        <v>102.73522305841701</v>
      </c>
      <c r="Q47" s="105">
        <v>101.790771725491</v>
      </c>
      <c r="R47" s="105">
        <v>103.606350884363</v>
      </c>
      <c r="S47" s="105">
        <v>103.33188500861699</v>
      </c>
      <c r="T47" s="105">
        <v>103.777795886204</v>
      </c>
      <c r="U47" s="105">
        <v>105.340585106067</v>
      </c>
      <c r="V47" s="105">
        <v>106.72350046942999</v>
      </c>
      <c r="W47" s="105">
        <v>108.875656496491</v>
      </c>
      <c r="X47" s="105">
        <v>109.99457713739299</v>
      </c>
      <c r="Y47" s="105">
        <v>107.92802982442799</v>
      </c>
      <c r="Z47" s="105">
        <v>109.343013165698</v>
      </c>
      <c r="AA47" s="105">
        <v>110.98298989517799</v>
      </c>
      <c r="AB47" s="105">
        <v>112.455664041623</v>
      </c>
      <c r="AC47" s="105">
        <v>109.23880694460399</v>
      </c>
      <c r="AD47" s="105">
        <v>105.031554326584</v>
      </c>
      <c r="AE47" s="105">
        <v>110.34248368807199</v>
      </c>
      <c r="AF47" s="105">
        <v>110.34248368807199</v>
      </c>
      <c r="AG47" s="105">
        <v>110.04345109075649</v>
      </c>
      <c r="AH47" s="105">
        <v>109.744418493441</v>
      </c>
      <c r="AI47" s="105">
        <v>112.894128767265</v>
      </c>
      <c r="AJ47" s="105">
        <v>110.40133269297699</v>
      </c>
      <c r="AK47" s="105">
        <v>110.470940306464</v>
      </c>
      <c r="AL47" s="105">
        <v>116.682116101133</v>
      </c>
      <c r="AM47" s="105">
        <v>111.912831823377</v>
      </c>
      <c r="AN47" s="105">
        <v>111.567746355903</v>
      </c>
      <c r="AO47" s="105">
        <v>110.878011279042</v>
      </c>
      <c r="AP47" s="105">
        <v>110.29339294364399</v>
      </c>
      <c r="AQ47" s="105">
        <v>108.14454899137399</v>
      </c>
      <c r="AR47" s="105">
        <v>106.73172485151299</v>
      </c>
      <c r="AS47" s="105">
        <v>109.851462766983</v>
      </c>
      <c r="AT47" s="105">
        <v>117.527786180769</v>
      </c>
      <c r="AU47" s="105">
        <v>119.993981108463</v>
      </c>
      <c r="AV47" s="105">
        <v>124.395935900621</v>
      </c>
      <c r="AW47" s="105">
        <v>126.45399544918099</v>
      </c>
      <c r="AX47" s="105">
        <v>129.227623738972</v>
      </c>
      <c r="AY47" s="105">
        <v>136.201131237938</v>
      </c>
      <c r="AZ47" s="105">
        <v>135.83945759816001</v>
      </c>
      <c r="BA47" s="105">
        <v>147.959979481506</v>
      </c>
      <c r="BB47" s="105">
        <v>146.39647225196501</v>
      </c>
      <c r="BC47" s="105">
        <v>151.07812596245901</v>
      </c>
      <c r="BD47" s="105">
        <v>148.97352844377801</v>
      </c>
      <c r="BE47" s="105">
        <v>152.74235252660401</v>
      </c>
      <c r="BF47" s="105">
        <v>150.180076630998</v>
      </c>
    </row>
    <row r="48" spans="2:58" s="10" customFormat="1" x14ac:dyDescent="0.2">
      <c r="B48" s="163" t="s">
        <v>134</v>
      </c>
      <c r="C48" s="105">
        <v>99.999999999999901</v>
      </c>
      <c r="D48" s="105">
        <v>99.999999999999901</v>
      </c>
      <c r="E48" s="105">
        <v>101.49959936386399</v>
      </c>
      <c r="F48" s="105">
        <v>101.49959936386399</v>
      </c>
      <c r="G48" s="105">
        <v>101.49959936386399</v>
      </c>
      <c r="H48" s="105">
        <v>101.49959936386399</v>
      </c>
      <c r="I48" s="105">
        <v>101.49959936386399</v>
      </c>
      <c r="J48" s="105">
        <v>101.49959936386399</v>
      </c>
      <c r="K48" s="105">
        <v>101.49959936386399</v>
      </c>
      <c r="L48" s="105">
        <v>101.49959936386399</v>
      </c>
      <c r="M48" s="105">
        <v>101.49959936386399</v>
      </c>
      <c r="N48" s="105">
        <v>95.643782253290198</v>
      </c>
      <c r="O48" s="105">
        <v>89.073494584747095</v>
      </c>
      <c r="P48" s="105">
        <v>89.502811579899102</v>
      </c>
      <c r="Q48" s="105">
        <v>89.502811579899102</v>
      </c>
      <c r="R48" s="105">
        <v>89.502811579899102</v>
      </c>
      <c r="S48" s="105">
        <v>89.502811579899102</v>
      </c>
      <c r="T48" s="105">
        <v>87.676892899788001</v>
      </c>
      <c r="U48" s="105">
        <v>87.676892899788001</v>
      </c>
      <c r="V48" s="105">
        <v>83.292216251822396</v>
      </c>
      <c r="W48" s="105">
        <v>84.494672728553695</v>
      </c>
      <c r="X48" s="105">
        <v>84.511557425590098</v>
      </c>
      <c r="Y48" s="105">
        <v>84.835640418971096</v>
      </c>
      <c r="Z48" s="105">
        <v>86.950185104921502</v>
      </c>
      <c r="AA48" s="105">
        <v>87.219451726397494</v>
      </c>
      <c r="AB48" s="105">
        <v>87.219451726397594</v>
      </c>
      <c r="AC48" s="105">
        <v>87.8661706840618</v>
      </c>
      <c r="AD48" s="105">
        <v>87.924318508808994</v>
      </c>
      <c r="AE48" s="105">
        <v>85.324538622673899</v>
      </c>
      <c r="AF48" s="105">
        <v>85.631067900005604</v>
      </c>
      <c r="AG48" s="105">
        <v>85.631067900005604</v>
      </c>
      <c r="AH48" s="105">
        <v>85.631067900005604</v>
      </c>
      <c r="AI48" s="105">
        <v>85.631067900005604</v>
      </c>
      <c r="AJ48" s="105">
        <v>88.436390997552706</v>
      </c>
      <c r="AK48" s="105">
        <v>88.436390997552706</v>
      </c>
      <c r="AL48" s="105">
        <v>93.931423322413096</v>
      </c>
      <c r="AM48" s="105">
        <v>91.450256857467906</v>
      </c>
      <c r="AN48" s="105">
        <v>83.772426655485305</v>
      </c>
      <c r="AO48" s="105">
        <v>83.772426655485305</v>
      </c>
      <c r="AP48" s="105">
        <v>83.772426655485305</v>
      </c>
      <c r="AQ48" s="105">
        <v>86.129786577735402</v>
      </c>
      <c r="AR48" s="105">
        <v>87.938612926566293</v>
      </c>
      <c r="AS48" s="105">
        <v>101.51244421997301</v>
      </c>
      <c r="AT48" s="105">
        <v>90.822883624701603</v>
      </c>
      <c r="AU48" s="105">
        <v>91.698271328222404</v>
      </c>
      <c r="AV48" s="105">
        <v>91.698271328222404</v>
      </c>
      <c r="AW48" s="105">
        <v>91.698271328222404</v>
      </c>
      <c r="AX48" s="105">
        <v>92.544655178629796</v>
      </c>
      <c r="AY48" s="105">
        <v>92.415233218690105</v>
      </c>
      <c r="AZ48" s="105">
        <v>92.415233218690105</v>
      </c>
      <c r="BA48" s="105">
        <v>92.426920531800903</v>
      </c>
      <c r="BB48" s="105">
        <v>90.594999951931598</v>
      </c>
      <c r="BC48" s="105">
        <v>90.594999951931598</v>
      </c>
      <c r="BD48" s="105">
        <v>94.652596098412204</v>
      </c>
      <c r="BE48" s="105">
        <v>94.652596098412204</v>
      </c>
      <c r="BF48" s="105">
        <v>94.527457645906594</v>
      </c>
    </row>
    <row r="49" spans="2:58" s="10" customFormat="1" x14ac:dyDescent="0.2">
      <c r="B49" s="162" t="s">
        <v>135</v>
      </c>
      <c r="C49" s="105">
        <v>100</v>
      </c>
      <c r="D49" s="105">
        <v>100</v>
      </c>
      <c r="E49" s="105">
        <v>100</v>
      </c>
      <c r="F49" s="105">
        <v>100</v>
      </c>
      <c r="G49" s="105">
        <v>100</v>
      </c>
      <c r="H49" s="105">
        <v>100</v>
      </c>
      <c r="I49" s="105">
        <v>100</v>
      </c>
      <c r="J49" s="105">
        <v>100</v>
      </c>
      <c r="K49" s="105">
        <v>100</v>
      </c>
      <c r="L49" s="105">
        <v>100</v>
      </c>
      <c r="M49" s="105">
        <v>100</v>
      </c>
      <c r="N49" s="105">
        <v>100</v>
      </c>
      <c r="O49" s="105">
        <v>100</v>
      </c>
      <c r="P49" s="105">
        <v>100</v>
      </c>
      <c r="Q49" s="105">
        <v>100</v>
      </c>
      <c r="R49" s="105">
        <v>100</v>
      </c>
      <c r="S49" s="105">
        <v>100</v>
      </c>
      <c r="T49" s="105">
        <v>101.219818338818</v>
      </c>
      <c r="U49" s="105">
        <v>101.219818338818</v>
      </c>
      <c r="V49" s="105">
        <v>101.219818338818</v>
      </c>
      <c r="W49" s="105">
        <v>101.219818338818</v>
      </c>
      <c r="X49" s="105">
        <v>101.219818338818</v>
      </c>
      <c r="Y49" s="105">
        <v>101.219818338818</v>
      </c>
      <c r="Z49" s="105">
        <v>101.219818338818</v>
      </c>
      <c r="AA49" s="105">
        <v>101.219818338818</v>
      </c>
      <c r="AB49" s="105">
        <v>101.219818338818</v>
      </c>
      <c r="AC49" s="105">
        <v>103.59643610383</v>
      </c>
      <c r="AD49" s="105">
        <v>103.596619615283</v>
      </c>
      <c r="AE49" s="105">
        <v>103.596619615283</v>
      </c>
      <c r="AF49" s="105">
        <v>103.596619615283</v>
      </c>
      <c r="AG49" s="105">
        <v>106.316278367951</v>
      </c>
      <c r="AH49" s="105">
        <v>109.035937120619</v>
      </c>
      <c r="AI49" s="105">
        <v>111.59607553460199</v>
      </c>
      <c r="AJ49" s="105">
        <v>111.59607553460199</v>
      </c>
      <c r="AK49" s="105">
        <v>111.59607553460199</v>
      </c>
      <c r="AL49" s="105">
        <v>108.614287234598</v>
      </c>
      <c r="AM49" s="105">
        <v>108.90540714293699</v>
      </c>
      <c r="AN49" s="105">
        <v>108.90540714293699</v>
      </c>
      <c r="AO49" s="105">
        <v>108.90540714293699</v>
      </c>
      <c r="AP49" s="105">
        <v>108.90540714293699</v>
      </c>
      <c r="AQ49" s="105">
        <v>108.90540714293699</v>
      </c>
      <c r="AR49" s="105">
        <v>108.90540714293699</v>
      </c>
      <c r="AS49" s="105">
        <v>108.90540714293699</v>
      </c>
      <c r="AT49" s="105">
        <v>108.90540714293699</v>
      </c>
      <c r="AU49" s="105">
        <v>109.035937120619</v>
      </c>
      <c r="AV49" s="105">
        <v>108.53175491282499</v>
      </c>
      <c r="AW49" s="105">
        <v>108.53175491282499</v>
      </c>
      <c r="AX49" s="105">
        <v>108.53175491282499</v>
      </c>
      <c r="AY49" s="105">
        <v>108.53175491282499</v>
      </c>
      <c r="AZ49" s="105">
        <v>108.53175491282499</v>
      </c>
      <c r="BA49" s="105">
        <v>108.53175491282499</v>
      </c>
      <c r="BB49" s="105">
        <v>114.140113111094</v>
      </c>
      <c r="BC49" s="105">
        <v>114.140113111094</v>
      </c>
      <c r="BD49" s="105">
        <v>100.694416534117</v>
      </c>
      <c r="BE49" s="105">
        <v>122.067666011946</v>
      </c>
      <c r="BF49" s="105">
        <v>122.067666011946</v>
      </c>
    </row>
    <row r="50" spans="2:58" s="10" customFormat="1" x14ac:dyDescent="0.2">
      <c r="B50" s="163" t="s">
        <v>136</v>
      </c>
      <c r="C50" s="105">
        <v>100</v>
      </c>
      <c r="D50" s="105">
        <v>100</v>
      </c>
      <c r="E50" s="105">
        <v>100</v>
      </c>
      <c r="F50" s="105">
        <v>100</v>
      </c>
      <c r="G50" s="105">
        <v>100</v>
      </c>
      <c r="H50" s="105">
        <v>100</v>
      </c>
      <c r="I50" s="105">
        <v>100</v>
      </c>
      <c r="J50" s="105">
        <v>100</v>
      </c>
      <c r="K50" s="105">
        <v>100</v>
      </c>
      <c r="L50" s="105">
        <v>100</v>
      </c>
      <c r="M50" s="105">
        <v>100</v>
      </c>
      <c r="N50" s="105">
        <v>100</v>
      </c>
      <c r="O50" s="105">
        <v>100</v>
      </c>
      <c r="P50" s="105">
        <v>100</v>
      </c>
      <c r="Q50" s="105">
        <v>100</v>
      </c>
      <c r="R50" s="105">
        <v>100</v>
      </c>
      <c r="S50" s="105">
        <v>100</v>
      </c>
      <c r="T50" s="105">
        <v>101.219818338818</v>
      </c>
      <c r="U50" s="105">
        <v>101.219818338818</v>
      </c>
      <c r="V50" s="105">
        <v>101.219818338818</v>
      </c>
      <c r="W50" s="105">
        <v>101.219818338818</v>
      </c>
      <c r="X50" s="105">
        <v>101.219818338818</v>
      </c>
      <c r="Y50" s="105">
        <v>101.219818338818</v>
      </c>
      <c r="Z50" s="105">
        <v>101.219818338818</v>
      </c>
      <c r="AA50" s="105">
        <v>101.219818338818</v>
      </c>
      <c r="AB50" s="105">
        <v>101.219818338818</v>
      </c>
      <c r="AC50" s="105">
        <v>103.59643610383</v>
      </c>
      <c r="AD50" s="105">
        <v>103.596619615283</v>
      </c>
      <c r="AE50" s="105">
        <v>103.596619615283</v>
      </c>
      <c r="AF50" s="105">
        <v>103.596619615283</v>
      </c>
      <c r="AG50" s="105">
        <v>106.316278367951</v>
      </c>
      <c r="AH50" s="105">
        <v>109.035937120619</v>
      </c>
      <c r="AI50" s="105">
        <v>111.59607553460199</v>
      </c>
      <c r="AJ50" s="105">
        <v>111.59607553460199</v>
      </c>
      <c r="AK50" s="105">
        <v>111.59607553460199</v>
      </c>
      <c r="AL50" s="105">
        <v>108.614287234598</v>
      </c>
      <c r="AM50" s="105">
        <v>108.90540714293699</v>
      </c>
      <c r="AN50" s="105">
        <v>108.90540714293699</v>
      </c>
      <c r="AO50" s="105">
        <v>108.90540714293699</v>
      </c>
      <c r="AP50" s="105">
        <v>108.90540714293699</v>
      </c>
      <c r="AQ50" s="105">
        <v>108.90540714293699</v>
      </c>
      <c r="AR50" s="105">
        <v>108.90540714293699</v>
      </c>
      <c r="AS50" s="105">
        <v>108.90540714293699</v>
      </c>
      <c r="AT50" s="105">
        <v>108.90540714293699</v>
      </c>
      <c r="AU50" s="105">
        <v>109.035937120619</v>
      </c>
      <c r="AV50" s="105">
        <v>108.53175491282499</v>
      </c>
      <c r="AW50" s="105">
        <v>108.53175491282499</v>
      </c>
      <c r="AX50" s="105">
        <v>108.53175491282499</v>
      </c>
      <c r="AY50" s="105">
        <v>108.53175491282499</v>
      </c>
      <c r="AZ50" s="105">
        <v>108.53175491282499</v>
      </c>
      <c r="BA50" s="105">
        <v>108.53175491282499</v>
      </c>
      <c r="BB50" s="105">
        <v>114.140113111094</v>
      </c>
      <c r="BC50" s="105">
        <v>114.140113111094</v>
      </c>
      <c r="BD50" s="105">
        <v>100.694416534117</v>
      </c>
      <c r="BE50" s="105">
        <v>122.067666011946</v>
      </c>
      <c r="BF50" s="105">
        <v>122.067666011946</v>
      </c>
    </row>
    <row r="51" spans="2:58" s="10" customFormat="1" x14ac:dyDescent="0.2">
      <c r="B51" s="162" t="s">
        <v>137</v>
      </c>
      <c r="C51" s="105">
        <v>100</v>
      </c>
      <c r="D51" s="105">
        <v>100</v>
      </c>
      <c r="E51" s="105">
        <v>100</v>
      </c>
      <c r="F51" s="105">
        <v>100</v>
      </c>
      <c r="G51" s="105">
        <v>120.164604592251</v>
      </c>
      <c r="H51" s="105">
        <v>120.221536777401</v>
      </c>
      <c r="I51" s="105">
        <v>120.221536777401</v>
      </c>
      <c r="J51" s="105">
        <v>120.53570156062599</v>
      </c>
      <c r="K51" s="105">
        <v>120.53570156062599</v>
      </c>
      <c r="L51" s="105">
        <v>120.53570156062599</v>
      </c>
      <c r="M51" s="105">
        <v>120.53570156062599</v>
      </c>
      <c r="N51" s="105">
        <v>120.53570156062599</v>
      </c>
      <c r="O51" s="105">
        <v>120.53570156062599</v>
      </c>
      <c r="P51" s="105">
        <v>120.382810192519</v>
      </c>
      <c r="Q51" s="105">
        <v>120.382810192519</v>
      </c>
      <c r="R51" s="105">
        <v>120.331539442538</v>
      </c>
      <c r="S51" s="105">
        <v>120.331539442538</v>
      </c>
      <c r="T51" s="105">
        <v>121.317905690828</v>
      </c>
      <c r="U51" s="105">
        <v>119.44166246444701</v>
      </c>
      <c r="V51" s="105">
        <v>111.578746401723</v>
      </c>
      <c r="W51" s="105">
        <v>100.99271340092901</v>
      </c>
      <c r="X51" s="105">
        <v>100.99271340092901</v>
      </c>
      <c r="Y51" s="105">
        <v>100.99271340092901</v>
      </c>
      <c r="Z51" s="105">
        <v>100.99271340092901</v>
      </c>
      <c r="AA51" s="105">
        <v>92.644935230962403</v>
      </c>
      <c r="AB51" s="105">
        <v>90.152087963285396</v>
      </c>
      <c r="AC51" s="105">
        <v>89.019055631721798</v>
      </c>
      <c r="AD51" s="105">
        <v>89.019055631721798</v>
      </c>
      <c r="AE51" s="105">
        <v>89.019055631721798</v>
      </c>
      <c r="AF51" s="105">
        <v>89.019055631721798</v>
      </c>
      <c r="AG51" s="105">
        <v>89.019055631721798</v>
      </c>
      <c r="AH51" s="105">
        <v>89.019055631721798</v>
      </c>
      <c r="AI51" s="105">
        <v>87.786676802817496</v>
      </c>
      <c r="AJ51" s="105">
        <v>94.201478554795798</v>
      </c>
      <c r="AK51" s="105">
        <v>94.201478554795798</v>
      </c>
      <c r="AL51" s="105">
        <v>102.737021115701</v>
      </c>
      <c r="AM51" s="105">
        <v>102.737021115701</v>
      </c>
      <c r="AN51" s="105">
        <v>98.172946194010393</v>
      </c>
      <c r="AO51" s="105">
        <v>98.172946194010294</v>
      </c>
      <c r="AP51" s="105">
        <v>98.172946194010294</v>
      </c>
      <c r="AQ51" s="105">
        <v>94.199681504006193</v>
      </c>
      <c r="AR51" s="105">
        <v>82.706751301191204</v>
      </c>
      <c r="AS51" s="105">
        <v>82.719106517141995</v>
      </c>
      <c r="AT51" s="105">
        <v>84.297711734667999</v>
      </c>
      <c r="AU51" s="105">
        <v>84.618663761624902</v>
      </c>
      <c r="AV51" s="105">
        <v>84.618663761624902</v>
      </c>
      <c r="AW51" s="105">
        <v>99.087475932523702</v>
      </c>
      <c r="AX51" s="105">
        <v>101.94831621329701</v>
      </c>
      <c r="AY51" s="105">
        <v>102.86277138606199</v>
      </c>
      <c r="AZ51" s="105">
        <v>102.660366229209</v>
      </c>
      <c r="BA51" s="105">
        <v>138.35383811441301</v>
      </c>
      <c r="BB51" s="105">
        <v>138.354721014375</v>
      </c>
      <c r="BC51" s="105">
        <v>138.354721014375</v>
      </c>
      <c r="BD51" s="105">
        <v>130.98884837178599</v>
      </c>
      <c r="BE51" s="105">
        <v>130.98884837178699</v>
      </c>
      <c r="BF51" s="105">
        <v>130.98884837178699</v>
      </c>
    </row>
    <row r="52" spans="2:58" s="10" customFormat="1" x14ac:dyDescent="0.2">
      <c r="B52" s="163" t="s">
        <v>92</v>
      </c>
      <c r="C52" s="105">
        <v>100</v>
      </c>
      <c r="D52" s="105">
        <v>100</v>
      </c>
      <c r="E52" s="105">
        <v>100</v>
      </c>
      <c r="F52" s="105">
        <v>100</v>
      </c>
      <c r="G52" s="105">
        <v>129.649680599714</v>
      </c>
      <c r="H52" s="105">
        <v>129.649680599714</v>
      </c>
      <c r="I52" s="105">
        <v>129.649680599714</v>
      </c>
      <c r="J52" s="105">
        <v>129.649680599714</v>
      </c>
      <c r="K52" s="105">
        <v>129.649680599714</v>
      </c>
      <c r="L52" s="105">
        <v>129.649680599714</v>
      </c>
      <c r="M52" s="105">
        <v>129.649680599714</v>
      </c>
      <c r="N52" s="105">
        <v>129.649680599714</v>
      </c>
      <c r="O52" s="105">
        <v>129.649680599714</v>
      </c>
      <c r="P52" s="105">
        <v>129.649680599714</v>
      </c>
      <c r="Q52" s="105">
        <v>129.649680599714</v>
      </c>
      <c r="R52" s="105">
        <v>129.649680599714</v>
      </c>
      <c r="S52" s="105">
        <v>129.649680599714</v>
      </c>
      <c r="T52" s="105">
        <v>129.649680599714</v>
      </c>
      <c r="U52" s="105">
        <v>129.649680599714</v>
      </c>
      <c r="V52" s="105">
        <v>117.79015838753899</v>
      </c>
      <c r="W52" s="105">
        <v>102.371437738821</v>
      </c>
      <c r="X52" s="105">
        <v>102.371437738821</v>
      </c>
      <c r="Y52" s="105">
        <v>102.371437738821</v>
      </c>
      <c r="Z52" s="105">
        <v>102.371437738821</v>
      </c>
      <c r="AA52" s="105">
        <v>94.069363824636099</v>
      </c>
      <c r="AB52" s="105">
        <v>90.5113321471283</v>
      </c>
      <c r="AC52" s="105">
        <v>90.5113321471283</v>
      </c>
      <c r="AD52" s="105">
        <v>90.5113321471283</v>
      </c>
      <c r="AE52" s="105">
        <v>90.5113321471283</v>
      </c>
      <c r="AF52" s="105">
        <v>90.5113321471283</v>
      </c>
      <c r="AG52" s="105">
        <v>90.5113321471283</v>
      </c>
      <c r="AH52" s="105">
        <v>90.5113321471283</v>
      </c>
      <c r="AI52" s="105">
        <v>90.5113321471283</v>
      </c>
      <c r="AJ52" s="105">
        <v>100</v>
      </c>
      <c r="AK52" s="105">
        <v>100</v>
      </c>
      <c r="AL52" s="105">
        <v>113.044366012309</v>
      </c>
      <c r="AM52" s="105">
        <v>113.044366012309</v>
      </c>
      <c r="AN52" s="105">
        <v>105.930052795846</v>
      </c>
      <c r="AO52" s="105">
        <v>105.930052795846</v>
      </c>
      <c r="AP52" s="105">
        <v>105.930052795846</v>
      </c>
      <c r="AQ52" s="105">
        <v>101.184260420616</v>
      </c>
      <c r="AR52" s="105">
        <v>85.768456669485801</v>
      </c>
      <c r="AS52" s="105">
        <v>85.7672899104507</v>
      </c>
      <c r="AT52" s="105">
        <v>85.768456669485801</v>
      </c>
      <c r="AU52" s="105">
        <v>85.768456669485801</v>
      </c>
      <c r="AV52" s="105">
        <v>85.768456669485801</v>
      </c>
      <c r="AW52" s="105">
        <v>105.930052795846</v>
      </c>
      <c r="AX52" s="105">
        <v>105.930052795846</v>
      </c>
      <c r="AY52" s="105">
        <v>105.930052795846</v>
      </c>
      <c r="AZ52" s="105">
        <v>106.037978006592</v>
      </c>
      <c r="BA52" s="105">
        <v>161.67634104366601</v>
      </c>
      <c r="BB52" s="105">
        <v>161.67779949246</v>
      </c>
      <c r="BC52" s="105">
        <v>161.67779949246</v>
      </c>
      <c r="BD52" s="105">
        <v>149.64559694309199</v>
      </c>
      <c r="BE52" s="105">
        <v>149.64559694309199</v>
      </c>
      <c r="BF52" s="105">
        <v>149.64559694309199</v>
      </c>
    </row>
    <row r="53" spans="2:58" s="10" customFormat="1" x14ac:dyDescent="0.2">
      <c r="B53" s="163" t="s">
        <v>138</v>
      </c>
      <c r="C53" s="105">
        <v>100</v>
      </c>
      <c r="D53" s="105">
        <v>100</v>
      </c>
      <c r="E53" s="105">
        <v>100</v>
      </c>
      <c r="F53" s="105">
        <v>100</v>
      </c>
      <c r="G53" s="105">
        <v>100</v>
      </c>
      <c r="H53" s="105">
        <v>100.16202518194</v>
      </c>
      <c r="I53" s="105">
        <v>100.16202518194</v>
      </c>
      <c r="J53" s="105">
        <v>101.05945883967</v>
      </c>
      <c r="K53" s="105">
        <v>101.05945883967</v>
      </c>
      <c r="L53" s="105">
        <v>101.05945883967</v>
      </c>
      <c r="M53" s="105">
        <v>101.05945883967</v>
      </c>
      <c r="N53" s="105">
        <v>101.05945883967</v>
      </c>
      <c r="O53" s="105">
        <v>101.05945883967</v>
      </c>
      <c r="P53" s="105">
        <v>100.62200659230901</v>
      </c>
      <c r="Q53" s="105">
        <v>100.62200659230901</v>
      </c>
      <c r="R53" s="105">
        <v>100.47561132493701</v>
      </c>
      <c r="S53" s="105">
        <v>100.47561132493701</v>
      </c>
      <c r="T53" s="105">
        <v>103.311382495796</v>
      </c>
      <c r="U53" s="105">
        <v>97.950229860352707</v>
      </c>
      <c r="V53" s="105">
        <v>97.883430113710602</v>
      </c>
      <c r="W53" s="105">
        <v>97.735405891556496</v>
      </c>
      <c r="X53" s="105">
        <v>97.735405891556496</v>
      </c>
      <c r="Y53" s="105">
        <v>97.735405891556496</v>
      </c>
      <c r="Z53" s="105">
        <v>97.735405891556496</v>
      </c>
      <c r="AA53" s="105">
        <v>89.289371325390405</v>
      </c>
      <c r="AB53" s="105">
        <v>89.289371325390306</v>
      </c>
      <c r="AC53" s="105">
        <v>85.511829270134797</v>
      </c>
      <c r="AD53" s="105">
        <v>85.511829270134797</v>
      </c>
      <c r="AE53" s="105">
        <v>85.511829270134797</v>
      </c>
      <c r="AF53" s="105">
        <v>85.511829270134797</v>
      </c>
      <c r="AG53" s="105">
        <v>85.511829270134797</v>
      </c>
      <c r="AH53" s="105">
        <v>85.511829270134797</v>
      </c>
      <c r="AI53" s="105">
        <v>81.532973222366905</v>
      </c>
      <c r="AJ53" s="105">
        <v>81.532973222366905</v>
      </c>
      <c r="AK53" s="105">
        <v>81.532973222366905</v>
      </c>
      <c r="AL53" s="105">
        <v>81.532973222366905</v>
      </c>
      <c r="AM53" s="105">
        <v>81.532973222366905</v>
      </c>
      <c r="AN53" s="105">
        <v>81.683952422341093</v>
      </c>
      <c r="AO53" s="105">
        <v>81.683952422341093</v>
      </c>
      <c r="AP53" s="105">
        <v>81.683952422341093</v>
      </c>
      <c r="AQ53" s="105">
        <v>79.239661037036299</v>
      </c>
      <c r="AR53" s="105">
        <v>75.748025056908105</v>
      </c>
      <c r="AS53" s="105">
        <v>75.789200084849199</v>
      </c>
      <c r="AT53" s="105">
        <v>80.845041280148095</v>
      </c>
      <c r="AU53" s="105">
        <v>81.901927378836803</v>
      </c>
      <c r="AV53" s="105">
        <v>81.901927378836803</v>
      </c>
      <c r="AW53" s="105">
        <v>84.314100035162994</v>
      </c>
      <c r="AX53" s="105">
        <v>92.928558382334202</v>
      </c>
      <c r="AY53" s="105">
        <v>95.808527756552294</v>
      </c>
      <c r="AZ53" s="105">
        <v>94.931689560142402</v>
      </c>
      <c r="BA53" s="105">
        <v>94.931689560142402</v>
      </c>
      <c r="BB53" s="105">
        <v>94.931689560142402</v>
      </c>
      <c r="BC53" s="105">
        <v>94.931689560142402</v>
      </c>
      <c r="BD53" s="105">
        <v>94.931689560142402</v>
      </c>
      <c r="BE53" s="105">
        <v>94.931689560142402</v>
      </c>
      <c r="BF53" s="105">
        <v>94.931689560142402</v>
      </c>
    </row>
    <row r="54" spans="2:58" s="10" customFormat="1" x14ac:dyDescent="0.2">
      <c r="B54" s="62"/>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105"/>
      <c r="BD54" s="105"/>
      <c r="BE54" s="105"/>
      <c r="BF54" s="105"/>
    </row>
    <row r="55" spans="2:58" s="59" customFormat="1" x14ac:dyDescent="0.2">
      <c r="B55" s="63" t="s">
        <v>83</v>
      </c>
      <c r="C55" s="106">
        <v>100</v>
      </c>
      <c r="D55" s="106">
        <v>108.734466124055</v>
      </c>
      <c r="E55" s="106">
        <v>107.760112630018</v>
      </c>
      <c r="F55" s="106">
        <v>111.08459411561</v>
      </c>
      <c r="G55" s="106">
        <v>109.505613543997</v>
      </c>
      <c r="H55" s="106">
        <v>107.811459817414</v>
      </c>
      <c r="I55" s="106">
        <v>107.759891132688</v>
      </c>
      <c r="J55" s="106">
        <v>112.57749590940701</v>
      </c>
      <c r="K55" s="106">
        <v>112.64834726285299</v>
      </c>
      <c r="L55" s="106">
        <v>109.776576891446</v>
      </c>
      <c r="M55" s="106">
        <v>112.712665328444</v>
      </c>
      <c r="N55" s="106">
        <v>111.565900049082</v>
      </c>
      <c r="O55" s="106">
        <v>108.852600418454</v>
      </c>
      <c r="P55" s="106">
        <v>109.83398098962699</v>
      </c>
      <c r="Q55" s="106">
        <v>115.43945175991399</v>
      </c>
      <c r="R55" s="106">
        <v>112.903904361581</v>
      </c>
      <c r="S55" s="106">
        <v>111.225176695881</v>
      </c>
      <c r="T55" s="106">
        <v>109.04564314476301</v>
      </c>
      <c r="U55" s="106">
        <v>108.766362033823</v>
      </c>
      <c r="V55" s="106">
        <v>108.719385637483</v>
      </c>
      <c r="W55" s="106">
        <v>108.538203087817</v>
      </c>
      <c r="X55" s="106">
        <v>109.088301912684</v>
      </c>
      <c r="Y55" s="106">
        <v>107.49258252546799</v>
      </c>
      <c r="Z55" s="106">
        <v>108.17187906505499</v>
      </c>
      <c r="AA55" s="106">
        <v>113.135843653639</v>
      </c>
      <c r="AB55" s="106">
        <v>112.44754676776699</v>
      </c>
      <c r="AC55" s="106">
        <v>112.892546221869</v>
      </c>
      <c r="AD55" s="106">
        <v>113.76327728433699</v>
      </c>
      <c r="AE55" s="106">
        <v>113.313971184054</v>
      </c>
      <c r="AF55" s="106">
        <v>113.934337930292</v>
      </c>
      <c r="AG55" s="106">
        <v>113.781794493886</v>
      </c>
      <c r="AH55" s="106">
        <v>113.62925105748</v>
      </c>
      <c r="AI55" s="106">
        <v>114.14649962268101</v>
      </c>
      <c r="AJ55" s="106">
        <v>112.328662284996</v>
      </c>
      <c r="AK55" s="106">
        <v>113.62324032555399</v>
      </c>
      <c r="AL55" s="106">
        <v>120.170983149176</v>
      </c>
      <c r="AM55" s="106">
        <v>112.958922269282</v>
      </c>
      <c r="AN55" s="106">
        <v>114.90751319008599</v>
      </c>
      <c r="AO55" s="106">
        <v>114.623067322781</v>
      </c>
      <c r="AP55" s="106">
        <v>112.871634515677</v>
      </c>
      <c r="AQ55" s="106">
        <v>113.17436902002299</v>
      </c>
      <c r="AR55" s="106">
        <v>113.26763169854</v>
      </c>
      <c r="AS55" s="106">
        <v>111.279243514228</v>
      </c>
      <c r="AT55" s="106">
        <v>110.793626439953</v>
      </c>
      <c r="AU55" s="106">
        <v>111.24284421326701</v>
      </c>
      <c r="AV55" s="106">
        <v>111.8158297952</v>
      </c>
      <c r="AW55" s="106">
        <v>109.21934227580699</v>
      </c>
      <c r="AX55" s="106">
        <v>111.119188228075</v>
      </c>
      <c r="AY55" s="106">
        <v>111.587629293125</v>
      </c>
      <c r="AZ55" s="106">
        <v>113.47758678747699</v>
      </c>
      <c r="BA55" s="106">
        <v>123.238215068245</v>
      </c>
      <c r="BB55" s="106">
        <v>126.41544363042</v>
      </c>
      <c r="BC55" s="106">
        <v>127.225859022441</v>
      </c>
      <c r="BD55" s="106">
        <v>123.689003524821</v>
      </c>
      <c r="BE55" s="106">
        <v>123.159812916231</v>
      </c>
      <c r="BF55" s="106">
        <v>124.32782963794</v>
      </c>
    </row>
    <row r="56" spans="2:58" s="10" customFormat="1" x14ac:dyDescent="0.2">
      <c r="B56" s="162" t="s">
        <v>139</v>
      </c>
      <c r="C56" s="105">
        <v>100</v>
      </c>
      <c r="D56" s="105">
        <v>101.316685122397</v>
      </c>
      <c r="E56" s="105">
        <v>101.316685122397</v>
      </c>
      <c r="F56" s="105">
        <v>101.316685122397</v>
      </c>
      <c r="G56" s="105">
        <v>107.55324133403499</v>
      </c>
      <c r="H56" s="105">
        <v>107.07073263938</v>
      </c>
      <c r="I56" s="105">
        <v>101.316685122397</v>
      </c>
      <c r="J56" s="105">
        <v>101.316685122397</v>
      </c>
      <c r="K56" s="105">
        <v>101.873949429397</v>
      </c>
      <c r="L56" s="105">
        <v>100.967056302671</v>
      </c>
      <c r="M56" s="105">
        <v>105.031917252013</v>
      </c>
      <c r="N56" s="105">
        <v>104.758069360867</v>
      </c>
      <c r="O56" s="105">
        <v>94.934242890093202</v>
      </c>
      <c r="P56" s="105">
        <v>96.191901012760496</v>
      </c>
      <c r="Q56" s="105">
        <v>119.741367689434</v>
      </c>
      <c r="R56" s="105">
        <v>109.04905493970899</v>
      </c>
      <c r="S56" s="105">
        <v>108.773068866483</v>
      </c>
      <c r="T56" s="105">
        <v>99.083071927071899</v>
      </c>
      <c r="U56" s="105">
        <v>99.083071927071899</v>
      </c>
      <c r="V56" s="105">
        <v>96.257130667443207</v>
      </c>
      <c r="W56" s="105">
        <v>96.257294495415394</v>
      </c>
      <c r="X56" s="105">
        <v>97.275261541440102</v>
      </c>
      <c r="Y56" s="105">
        <v>92.483255344366398</v>
      </c>
      <c r="Z56" s="105">
        <v>89.585460376857796</v>
      </c>
      <c r="AA56" s="105">
        <v>112.948874851618</v>
      </c>
      <c r="AB56" s="105">
        <v>112.948874851618</v>
      </c>
      <c r="AC56" s="105">
        <v>112.948874851618</v>
      </c>
      <c r="AD56" s="105">
        <v>112.948874851618</v>
      </c>
      <c r="AE56" s="105">
        <v>112.948874851618</v>
      </c>
      <c r="AF56" s="105">
        <v>112.948874851618</v>
      </c>
      <c r="AG56" s="105">
        <v>112.948874851618</v>
      </c>
      <c r="AH56" s="105">
        <v>112.948874851618</v>
      </c>
      <c r="AI56" s="105">
        <v>113.48191879665499</v>
      </c>
      <c r="AJ56" s="105">
        <v>111.70148770813501</v>
      </c>
      <c r="AK56" s="105">
        <v>118.62155642443</v>
      </c>
      <c r="AL56" s="105">
        <v>157.11046568980399</v>
      </c>
      <c r="AM56" s="105">
        <v>111.203150748453</v>
      </c>
      <c r="AN56" s="105">
        <v>118.62155642443101</v>
      </c>
      <c r="AO56" s="105">
        <v>120.816383237457</v>
      </c>
      <c r="AP56" s="105">
        <v>114.97684817253101</v>
      </c>
      <c r="AQ56" s="105">
        <v>114.97684817253101</v>
      </c>
      <c r="AR56" s="105">
        <v>114.97684817253101</v>
      </c>
      <c r="AS56" s="105">
        <v>114.97684817253101</v>
      </c>
      <c r="AT56" s="105">
        <v>115.143602560151</v>
      </c>
      <c r="AU56" s="105">
        <v>115.143602560151</v>
      </c>
      <c r="AV56" s="105">
        <v>115.143602560151</v>
      </c>
      <c r="AW56" s="105">
        <v>101.040354981234</v>
      </c>
      <c r="AX56" s="105">
        <v>105.48804626872599</v>
      </c>
      <c r="AY56" s="105">
        <v>108.693771779776</v>
      </c>
      <c r="AZ56" s="105">
        <v>116.830510450962</v>
      </c>
      <c r="BA56" s="105">
        <v>127.798150738301</v>
      </c>
      <c r="BB56" s="105">
        <v>129.02034914310701</v>
      </c>
      <c r="BC56" s="105">
        <v>130.70038958320501</v>
      </c>
      <c r="BD56" s="105">
        <v>130.13795932341199</v>
      </c>
      <c r="BE56" s="105">
        <v>130.13795932341199</v>
      </c>
      <c r="BF56" s="105">
        <v>130.63278522175901</v>
      </c>
    </row>
    <row r="57" spans="2:58" s="10" customFormat="1" x14ac:dyDescent="0.2">
      <c r="B57" s="163" t="s">
        <v>140</v>
      </c>
      <c r="C57" s="105">
        <v>100</v>
      </c>
      <c r="D57" s="105">
        <v>101.316685122397</v>
      </c>
      <c r="E57" s="105">
        <v>101.316685122397</v>
      </c>
      <c r="F57" s="105">
        <v>101.316685122397</v>
      </c>
      <c r="G57" s="105">
        <v>107.55324133403499</v>
      </c>
      <c r="H57" s="105">
        <v>107.07073263938</v>
      </c>
      <c r="I57" s="105">
        <v>101.316685122397</v>
      </c>
      <c r="J57" s="105">
        <v>101.316685122397</v>
      </c>
      <c r="K57" s="105">
        <v>101.873949429397</v>
      </c>
      <c r="L57" s="105">
        <v>100.967056302671</v>
      </c>
      <c r="M57" s="105">
        <v>105.031917252013</v>
      </c>
      <c r="N57" s="105">
        <v>104.758069360867</v>
      </c>
      <c r="O57" s="105">
        <v>94.934242890093202</v>
      </c>
      <c r="P57" s="105">
        <v>96.191901012760496</v>
      </c>
      <c r="Q57" s="105">
        <v>119.741367689434</v>
      </c>
      <c r="R57" s="105">
        <v>109.04905493970899</v>
      </c>
      <c r="S57" s="105">
        <v>108.773068866483</v>
      </c>
      <c r="T57" s="105">
        <v>99.083071927071899</v>
      </c>
      <c r="U57" s="105">
        <v>99.083071927071899</v>
      </c>
      <c r="V57" s="105">
        <v>96.257130667443207</v>
      </c>
      <c r="W57" s="105">
        <v>96.257294495415394</v>
      </c>
      <c r="X57" s="105">
        <v>97.275261541440102</v>
      </c>
      <c r="Y57" s="105">
        <v>92.483255344366398</v>
      </c>
      <c r="Z57" s="105">
        <v>89.585460376857796</v>
      </c>
      <c r="AA57" s="105">
        <v>112.948874851618</v>
      </c>
      <c r="AB57" s="105">
        <v>112.948874851618</v>
      </c>
      <c r="AC57" s="105">
        <v>112.948874851618</v>
      </c>
      <c r="AD57" s="105">
        <v>112.948874851618</v>
      </c>
      <c r="AE57" s="105">
        <v>112.948874851618</v>
      </c>
      <c r="AF57" s="105">
        <v>112.948874851618</v>
      </c>
      <c r="AG57" s="105">
        <v>112.948874851618</v>
      </c>
      <c r="AH57" s="105">
        <v>112.948874851618</v>
      </c>
      <c r="AI57" s="105">
        <v>113.48191879665499</v>
      </c>
      <c r="AJ57" s="105">
        <v>111.70148770813501</v>
      </c>
      <c r="AK57" s="105">
        <v>118.62155642443</v>
      </c>
      <c r="AL57" s="105">
        <v>157.11046568980399</v>
      </c>
      <c r="AM57" s="105">
        <v>111.203150748453</v>
      </c>
      <c r="AN57" s="105">
        <v>118.62155642443101</v>
      </c>
      <c r="AO57" s="105">
        <v>120.816383237457</v>
      </c>
      <c r="AP57" s="105">
        <v>114.97684817253101</v>
      </c>
      <c r="AQ57" s="105">
        <v>114.97684817253101</v>
      </c>
      <c r="AR57" s="105">
        <v>114.97684817253101</v>
      </c>
      <c r="AS57" s="105">
        <v>114.97684817253101</v>
      </c>
      <c r="AT57" s="105">
        <v>115.143602560151</v>
      </c>
      <c r="AU57" s="105">
        <v>115.143602560151</v>
      </c>
      <c r="AV57" s="105">
        <v>115.143602560151</v>
      </c>
      <c r="AW57" s="105">
        <v>101.040354981234</v>
      </c>
      <c r="AX57" s="105">
        <v>105.48804626872599</v>
      </c>
      <c r="AY57" s="105">
        <v>108.693771779776</v>
      </c>
      <c r="AZ57" s="105">
        <v>116.830510450962</v>
      </c>
      <c r="BA57" s="105">
        <v>127.798150738301</v>
      </c>
      <c r="BB57" s="105">
        <v>129.02034914310701</v>
      </c>
      <c r="BC57" s="105">
        <v>130.70038958320501</v>
      </c>
      <c r="BD57" s="105">
        <v>130.13795932341199</v>
      </c>
      <c r="BE57" s="105">
        <v>130.13795932341199</v>
      </c>
      <c r="BF57" s="105">
        <v>130.63278522175901</v>
      </c>
    </row>
    <row r="58" spans="2:58" s="10" customFormat="1" x14ac:dyDescent="0.2">
      <c r="B58" s="162" t="s">
        <v>141</v>
      </c>
      <c r="C58" s="105">
        <v>99.999999999999702</v>
      </c>
      <c r="D58" s="105">
        <v>99.999999999999702</v>
      </c>
      <c r="E58" s="105">
        <v>99.999999999999702</v>
      </c>
      <c r="F58" s="105">
        <v>99.999999999999702</v>
      </c>
      <c r="G58" s="105">
        <v>99.891082809987594</v>
      </c>
      <c r="H58" s="105">
        <v>100.28036572355499</v>
      </c>
      <c r="I58" s="105">
        <v>100.28036572355499</v>
      </c>
      <c r="J58" s="105">
        <v>100.28036572355499</v>
      </c>
      <c r="K58" s="105">
        <v>107.09446820209401</v>
      </c>
      <c r="L58" s="105">
        <v>107.09446820209401</v>
      </c>
      <c r="M58" s="105">
        <v>107.09446820209401</v>
      </c>
      <c r="N58" s="105">
        <v>107.09446820209401</v>
      </c>
      <c r="O58" s="105">
        <v>110.70480703966</v>
      </c>
      <c r="P58" s="105">
        <v>110.38637318973601</v>
      </c>
      <c r="Q58" s="105">
        <v>109.224138959973</v>
      </c>
      <c r="R58" s="105">
        <v>109.517602796554</v>
      </c>
      <c r="S58" s="105">
        <v>107.480656821004</v>
      </c>
      <c r="T58" s="105">
        <v>106.83689967799501</v>
      </c>
      <c r="U58" s="105">
        <v>106.91089100601199</v>
      </c>
      <c r="V58" s="105">
        <v>107.370853241342</v>
      </c>
      <c r="W58" s="105">
        <v>107.14326518399599</v>
      </c>
      <c r="X58" s="105">
        <v>112.448846423806</v>
      </c>
      <c r="Y58" s="105">
        <v>112.565179370248</v>
      </c>
      <c r="Z58" s="105">
        <v>113.209620839043</v>
      </c>
      <c r="AA58" s="105">
        <v>112.472079743679</v>
      </c>
      <c r="AB58" s="105">
        <v>106.769517839684</v>
      </c>
      <c r="AC58" s="105">
        <v>105.789723121541</v>
      </c>
      <c r="AD58" s="105">
        <v>108.638478074616</v>
      </c>
      <c r="AE58" s="105">
        <v>107.75588676575801</v>
      </c>
      <c r="AF58" s="105">
        <v>108.548177841692</v>
      </c>
      <c r="AG58" s="105">
        <v>108.3482252925525</v>
      </c>
      <c r="AH58" s="105">
        <v>108.148272743413</v>
      </c>
      <c r="AI58" s="105">
        <v>108.927154356575</v>
      </c>
      <c r="AJ58" s="105">
        <v>108.45226340815999</v>
      </c>
      <c r="AK58" s="105">
        <v>107.022284012604</v>
      </c>
      <c r="AL58" s="105">
        <v>106.54701537883599</v>
      </c>
      <c r="AM58" s="105">
        <v>111.17728263133699</v>
      </c>
      <c r="AN58" s="105">
        <v>111.374758092124</v>
      </c>
      <c r="AO58" s="105">
        <v>101.77578315954401</v>
      </c>
      <c r="AP58" s="105">
        <v>113.80005447476201</v>
      </c>
      <c r="AQ58" s="105">
        <v>112.631308320168</v>
      </c>
      <c r="AR58" s="105">
        <v>118.10611584562299</v>
      </c>
      <c r="AS58" s="105">
        <v>118.108015441619</v>
      </c>
      <c r="AT58" s="105">
        <v>114.951822132397</v>
      </c>
      <c r="AU58" s="105">
        <v>119.69848295225</v>
      </c>
      <c r="AV58" s="105">
        <v>119.68745986014299</v>
      </c>
      <c r="AW58" s="105">
        <v>112.05673111041401</v>
      </c>
      <c r="AX58" s="105">
        <v>112.636080377577</v>
      </c>
      <c r="AY58" s="105">
        <v>112.635125949921</v>
      </c>
      <c r="AZ58" s="105">
        <v>112.635125949921</v>
      </c>
      <c r="BA58" s="105">
        <v>126.93926410496699</v>
      </c>
      <c r="BB58" s="105">
        <v>126.55205260074101</v>
      </c>
      <c r="BC58" s="105">
        <v>133.98354132786599</v>
      </c>
      <c r="BD58" s="105">
        <v>133.98354132786599</v>
      </c>
      <c r="BE58" s="105">
        <v>133.98354132786599</v>
      </c>
      <c r="BF58" s="105">
        <v>133.98354132786599</v>
      </c>
    </row>
    <row r="59" spans="2:58" s="10" customFormat="1" x14ac:dyDescent="0.2">
      <c r="B59" s="163" t="s">
        <v>142</v>
      </c>
      <c r="C59" s="105">
        <v>99.999999999999702</v>
      </c>
      <c r="D59" s="105">
        <v>99.999999999999702</v>
      </c>
      <c r="E59" s="105">
        <v>99.999999999999702</v>
      </c>
      <c r="F59" s="105">
        <v>99.999999999999702</v>
      </c>
      <c r="G59" s="105">
        <v>99.891082809987594</v>
      </c>
      <c r="H59" s="105">
        <v>100.28036572355499</v>
      </c>
      <c r="I59" s="105">
        <v>100.28036572355499</v>
      </c>
      <c r="J59" s="105">
        <v>100.28036572355499</v>
      </c>
      <c r="K59" s="105">
        <v>107.09446820209401</v>
      </c>
      <c r="L59" s="105">
        <v>107.09446820209401</v>
      </c>
      <c r="M59" s="105">
        <v>107.09446820209401</v>
      </c>
      <c r="N59" s="105">
        <v>107.09446820209401</v>
      </c>
      <c r="O59" s="105">
        <v>110.70480703966</v>
      </c>
      <c r="P59" s="105">
        <v>110.38637318973601</v>
      </c>
      <c r="Q59" s="105">
        <v>109.224138959973</v>
      </c>
      <c r="R59" s="105">
        <v>109.517602796554</v>
      </c>
      <c r="S59" s="105">
        <v>107.480656821004</v>
      </c>
      <c r="T59" s="105">
        <v>106.83689967799501</v>
      </c>
      <c r="U59" s="105">
        <v>106.91089100601199</v>
      </c>
      <c r="V59" s="105">
        <v>107.370853241342</v>
      </c>
      <c r="W59" s="105">
        <v>107.14326518399599</v>
      </c>
      <c r="X59" s="105">
        <v>112.448846423806</v>
      </c>
      <c r="Y59" s="105">
        <v>112.565179370248</v>
      </c>
      <c r="Z59" s="105">
        <v>113.209620839043</v>
      </c>
      <c r="AA59" s="105">
        <v>112.472079743679</v>
      </c>
      <c r="AB59" s="105">
        <v>106.769517839684</v>
      </c>
      <c r="AC59" s="105">
        <v>105.789723121541</v>
      </c>
      <c r="AD59" s="105">
        <v>108.638478074616</v>
      </c>
      <c r="AE59" s="105">
        <v>107.75588676575801</v>
      </c>
      <c r="AF59" s="105">
        <v>108.548177841692</v>
      </c>
      <c r="AG59" s="105">
        <v>108.3482252925525</v>
      </c>
      <c r="AH59" s="105">
        <v>108.148272743413</v>
      </c>
      <c r="AI59" s="105">
        <v>108.927154356575</v>
      </c>
      <c r="AJ59" s="105">
        <v>108.45226340815999</v>
      </c>
      <c r="AK59" s="105">
        <v>107.022284012604</v>
      </c>
      <c r="AL59" s="105">
        <v>106.54701537883599</v>
      </c>
      <c r="AM59" s="105">
        <v>111.17728263133699</v>
      </c>
      <c r="AN59" s="105">
        <v>111.374758092124</v>
      </c>
      <c r="AO59" s="105">
        <v>101.77578315954401</v>
      </c>
      <c r="AP59" s="105">
        <v>113.80005447476201</v>
      </c>
      <c r="AQ59" s="105">
        <v>112.631308320168</v>
      </c>
      <c r="AR59" s="105">
        <v>118.10611584562299</v>
      </c>
      <c r="AS59" s="105">
        <v>118.108015441619</v>
      </c>
      <c r="AT59" s="105">
        <v>114.951822132397</v>
      </c>
      <c r="AU59" s="105">
        <v>119.69848295225</v>
      </c>
      <c r="AV59" s="105">
        <v>119.68745986014299</v>
      </c>
      <c r="AW59" s="105">
        <v>112.05673111041401</v>
      </c>
      <c r="AX59" s="105">
        <v>112.636080377577</v>
      </c>
      <c r="AY59" s="105">
        <v>112.635125949921</v>
      </c>
      <c r="AZ59" s="105">
        <v>112.635125949921</v>
      </c>
      <c r="BA59" s="105">
        <v>126.93926410496699</v>
      </c>
      <c r="BB59" s="105">
        <v>126.55205260074101</v>
      </c>
      <c r="BC59" s="105">
        <v>133.98354132786599</v>
      </c>
      <c r="BD59" s="105">
        <v>133.98354132786599</v>
      </c>
      <c r="BE59" s="105">
        <v>133.98354132786599</v>
      </c>
      <c r="BF59" s="105">
        <v>133.98354132786599</v>
      </c>
    </row>
    <row r="60" spans="2:58" s="10" customFormat="1" x14ac:dyDescent="0.2">
      <c r="B60" s="162" t="s">
        <v>143</v>
      </c>
      <c r="C60" s="105">
        <v>100</v>
      </c>
      <c r="D60" s="105">
        <v>99.805015236131595</v>
      </c>
      <c r="E60" s="105">
        <v>97.740852734914995</v>
      </c>
      <c r="F60" s="105">
        <v>97.740852734914995</v>
      </c>
      <c r="G60" s="105">
        <v>93.967989873093103</v>
      </c>
      <c r="H60" s="105">
        <v>93.967989873093202</v>
      </c>
      <c r="I60" s="105">
        <v>99.065220202557697</v>
      </c>
      <c r="J60" s="105">
        <v>99.069823957854396</v>
      </c>
      <c r="K60" s="105">
        <v>99.069823957854297</v>
      </c>
      <c r="L60" s="105">
        <v>98.489555400712803</v>
      </c>
      <c r="M60" s="105">
        <v>98.796268858576596</v>
      </c>
      <c r="N60" s="105">
        <v>99.136117584725298</v>
      </c>
      <c r="O60" s="105">
        <v>99.501363851998406</v>
      </c>
      <c r="P60" s="105">
        <v>102.41272798916199</v>
      </c>
      <c r="Q60" s="105">
        <v>102.41272798916199</v>
      </c>
      <c r="R60" s="105">
        <v>103.71958365060399</v>
      </c>
      <c r="S60" s="105">
        <v>98.832160562514701</v>
      </c>
      <c r="T60" s="105">
        <v>99.570338811293794</v>
      </c>
      <c r="U60" s="105">
        <v>96.448315836711302</v>
      </c>
      <c r="V60" s="105">
        <v>99.665996021117195</v>
      </c>
      <c r="W60" s="105">
        <v>98.594607264312899</v>
      </c>
      <c r="X60" s="105">
        <v>95.171946021165496</v>
      </c>
      <c r="Y60" s="105">
        <v>95.572469300701599</v>
      </c>
      <c r="Z60" s="105">
        <v>98.362184269380293</v>
      </c>
      <c r="AA60" s="105">
        <v>97.987744326822707</v>
      </c>
      <c r="AB60" s="105">
        <v>95.005869108709405</v>
      </c>
      <c r="AC60" s="105">
        <v>96.803335593608395</v>
      </c>
      <c r="AD60" s="105">
        <v>98.2483379736682</v>
      </c>
      <c r="AE60" s="105">
        <v>95.997174633254801</v>
      </c>
      <c r="AF60" s="105">
        <v>95.997174633254801</v>
      </c>
      <c r="AG60" s="105">
        <v>95.997168764971804</v>
      </c>
      <c r="AH60" s="105">
        <v>95.997162896688806</v>
      </c>
      <c r="AI60" s="105">
        <v>95.997163735014894</v>
      </c>
      <c r="AJ60" s="105">
        <v>96.985524208243405</v>
      </c>
      <c r="AK60" s="105">
        <v>96.807114820645396</v>
      </c>
      <c r="AL60" s="105">
        <v>96.7488331244965</v>
      </c>
      <c r="AM60" s="105">
        <v>103.335229134977</v>
      </c>
      <c r="AN60" s="105">
        <v>104.666552104826</v>
      </c>
      <c r="AO60" s="105">
        <v>103.18035099812199</v>
      </c>
      <c r="AP60" s="105">
        <v>101.972141179708</v>
      </c>
      <c r="AQ60" s="105">
        <v>102.432190677504</v>
      </c>
      <c r="AR60" s="105">
        <v>102.419135819365</v>
      </c>
      <c r="AS60" s="105">
        <v>104.883291814849</v>
      </c>
      <c r="AT60" s="105">
        <v>100.54320033068301</v>
      </c>
      <c r="AU60" s="105">
        <v>99.920255955957998</v>
      </c>
      <c r="AV60" s="105">
        <v>99.920255955957899</v>
      </c>
      <c r="AW60" s="105">
        <v>104.338739275853</v>
      </c>
      <c r="AX60" s="105">
        <v>105.47853214744499</v>
      </c>
      <c r="AY60" s="105">
        <v>104.334561933977</v>
      </c>
      <c r="AZ60" s="105">
        <v>101.475331252708</v>
      </c>
      <c r="BA60" s="105">
        <v>117.003044034071</v>
      </c>
      <c r="BB60" s="105">
        <v>131.454999649813</v>
      </c>
      <c r="BC60" s="105">
        <v>134.89308491630899</v>
      </c>
      <c r="BD60" s="105">
        <v>129.082892153389</v>
      </c>
      <c r="BE60" s="105">
        <v>129.082892153389</v>
      </c>
      <c r="BF60" s="105">
        <v>129.082892153389</v>
      </c>
    </row>
    <row r="61" spans="2:58" s="10" customFormat="1" x14ac:dyDescent="0.2">
      <c r="B61" s="163" t="s">
        <v>144</v>
      </c>
      <c r="C61" s="105">
        <v>99.999999999999901</v>
      </c>
      <c r="D61" s="105">
        <v>99.739564095697304</v>
      </c>
      <c r="E61" s="105">
        <v>95.956719331679594</v>
      </c>
      <c r="F61" s="105">
        <v>95.956719331679594</v>
      </c>
      <c r="G61" s="105">
        <v>94.9001958567586</v>
      </c>
      <c r="H61" s="105">
        <v>94.9001958567587</v>
      </c>
      <c r="I61" s="105">
        <v>101.840189288983</v>
      </c>
      <c r="J61" s="105">
        <v>101.846512769539</v>
      </c>
      <c r="K61" s="105">
        <v>101.846512769539</v>
      </c>
      <c r="L61" s="105">
        <v>101.050265180333</v>
      </c>
      <c r="M61" s="105">
        <v>101.47094314335</v>
      </c>
      <c r="N61" s="105">
        <v>101.93758122194301</v>
      </c>
      <c r="O61" s="105">
        <v>102.323645335013</v>
      </c>
      <c r="P61" s="105">
        <v>103.472743958216</v>
      </c>
      <c r="Q61" s="105">
        <v>103.472743958216</v>
      </c>
      <c r="R61" s="105">
        <v>105.24069391794001</v>
      </c>
      <c r="S61" s="105">
        <v>98.176741647837105</v>
      </c>
      <c r="T61" s="105">
        <v>97.901355235430202</v>
      </c>
      <c r="U61" s="105">
        <v>93.672376493089104</v>
      </c>
      <c r="V61" s="105">
        <v>101.081068772468</v>
      </c>
      <c r="W61" s="105">
        <v>99.647942559585005</v>
      </c>
      <c r="X61" s="105">
        <v>96.816514004836606</v>
      </c>
      <c r="Y61" s="105">
        <v>96.427269863916806</v>
      </c>
      <c r="Z61" s="105">
        <v>98.698158937613101</v>
      </c>
      <c r="AA61" s="105">
        <v>98.195957978848995</v>
      </c>
      <c r="AB61" s="105">
        <v>97.1637849879572</v>
      </c>
      <c r="AC61" s="105">
        <v>97.349152800656697</v>
      </c>
      <c r="AD61" s="105">
        <v>96.869565990022195</v>
      </c>
      <c r="AE61" s="105">
        <v>95.434110166478803</v>
      </c>
      <c r="AF61" s="105">
        <v>95.434110166478803</v>
      </c>
      <c r="AG61" s="105">
        <v>95.434102363687202</v>
      </c>
      <c r="AH61" s="105">
        <v>95.434094560895602</v>
      </c>
      <c r="AI61" s="105">
        <v>95.434095675579997</v>
      </c>
      <c r="AJ61" s="105">
        <v>95.621413580799796</v>
      </c>
      <c r="AK61" s="105">
        <v>95.606988183866704</v>
      </c>
      <c r="AL61" s="105">
        <v>95.530010612761899</v>
      </c>
      <c r="AM61" s="105">
        <v>105.98011967061601</v>
      </c>
      <c r="AN61" s="105">
        <v>108.900385062848</v>
      </c>
      <c r="AO61" s="105">
        <v>105.297415989727</v>
      </c>
      <c r="AP61" s="105">
        <v>103.651545681889</v>
      </c>
      <c r="AQ61" s="105">
        <v>104.27747137406401</v>
      </c>
      <c r="AR61" s="105">
        <v>104.25969633199</v>
      </c>
      <c r="AS61" s="105">
        <v>109.237481931047</v>
      </c>
      <c r="AT61" s="105">
        <v>103.234232753946</v>
      </c>
      <c r="AU61" s="105">
        <v>101.107281418909</v>
      </c>
      <c r="AV61" s="105">
        <v>101.107281418909</v>
      </c>
      <c r="AW61" s="105">
        <v>108.028307736171</v>
      </c>
      <c r="AX61" s="105">
        <v>109.609590896706</v>
      </c>
      <c r="AY61" s="105">
        <v>105.248774053012</v>
      </c>
      <c r="AZ61" s="105">
        <v>105.081313261643</v>
      </c>
      <c r="BA61" s="105">
        <v>121.98827237344</v>
      </c>
      <c r="BB61" s="105">
        <v>142.55050514106199</v>
      </c>
      <c r="BC61" s="105">
        <v>147.558959544684</v>
      </c>
      <c r="BD61" s="105">
        <v>139.12053770678301</v>
      </c>
      <c r="BE61" s="105">
        <v>139.12053770678301</v>
      </c>
      <c r="BF61" s="105">
        <v>139.12053770678301</v>
      </c>
    </row>
    <row r="62" spans="2:58" s="10" customFormat="1" x14ac:dyDescent="0.2">
      <c r="B62" s="163" t="s">
        <v>145</v>
      </c>
      <c r="C62" s="105">
        <v>100</v>
      </c>
      <c r="D62" s="105">
        <v>100</v>
      </c>
      <c r="E62" s="105">
        <v>103.247597610109</v>
      </c>
      <c r="F62" s="105">
        <v>103.247597610109</v>
      </c>
      <c r="G62" s="105">
        <v>91.248285715906903</v>
      </c>
      <c r="H62" s="105">
        <v>91.248285715906903</v>
      </c>
      <c r="I62" s="105">
        <v>91.248285715906903</v>
      </c>
      <c r="J62" s="105">
        <v>91.248285715906903</v>
      </c>
      <c r="K62" s="105">
        <v>91.248285715906803</v>
      </c>
      <c r="L62" s="105">
        <v>91.248285715906803</v>
      </c>
      <c r="M62" s="105">
        <v>91.248285715906803</v>
      </c>
      <c r="N62" s="105">
        <v>91.248285715906803</v>
      </c>
      <c r="O62" s="105">
        <v>91.556522258910505</v>
      </c>
      <c r="P62" s="105">
        <v>99.322745777256998</v>
      </c>
      <c r="Q62" s="105">
        <v>99.322745777256998</v>
      </c>
      <c r="R62" s="105">
        <v>99.322745777256998</v>
      </c>
      <c r="S62" s="105">
        <v>100.808155916941</v>
      </c>
      <c r="T62" s="105">
        <v>104.026479983245</v>
      </c>
      <c r="U62" s="105">
        <v>104.026479983245</v>
      </c>
      <c r="V62" s="105">
        <v>95.538533215595393</v>
      </c>
      <c r="W62" s="105">
        <v>95.538533215595294</v>
      </c>
      <c r="X62" s="105">
        <v>90.461346597560606</v>
      </c>
      <c r="Y62" s="105">
        <v>93.083957709406207</v>
      </c>
      <c r="Z62" s="105">
        <v>97.373403429112997</v>
      </c>
      <c r="AA62" s="105">
        <v>97.373403429112898</v>
      </c>
      <c r="AB62" s="105">
        <v>88.889349265293404</v>
      </c>
      <c r="AC62" s="105">
        <v>95.204000720248104</v>
      </c>
      <c r="AD62" s="105">
        <v>102.44988126019599</v>
      </c>
      <c r="AE62" s="105">
        <v>97.685093429439505</v>
      </c>
      <c r="AF62" s="105">
        <v>97.685093429439505</v>
      </c>
      <c r="AG62" s="105">
        <v>97.685093429439505</v>
      </c>
      <c r="AH62" s="105">
        <v>97.685093429439505</v>
      </c>
      <c r="AI62" s="105">
        <v>97.685093429439505</v>
      </c>
      <c r="AJ62" s="105">
        <v>101.142654666685</v>
      </c>
      <c r="AK62" s="105">
        <v>100.452220767661</v>
      </c>
      <c r="AL62" s="105">
        <v>100.452220767661</v>
      </c>
      <c r="AM62" s="105">
        <v>95.879757952691094</v>
      </c>
      <c r="AN62" s="105">
        <v>93.063902282534102</v>
      </c>
      <c r="AO62" s="105">
        <v>97.154194563827204</v>
      </c>
      <c r="AP62" s="105">
        <v>97.154194563827005</v>
      </c>
      <c r="AQ62" s="105">
        <v>97.154194563827005</v>
      </c>
      <c r="AR62" s="105">
        <v>97.154194563827005</v>
      </c>
      <c r="AS62" s="105">
        <v>92.974632249563001</v>
      </c>
      <c r="AT62" s="105">
        <v>92.974632249563001</v>
      </c>
      <c r="AU62" s="105">
        <v>96.484335670527997</v>
      </c>
      <c r="AV62" s="105">
        <v>96.484335670527798</v>
      </c>
      <c r="AW62" s="105">
        <v>94.130113668390194</v>
      </c>
      <c r="AX62" s="105">
        <v>94.130113668390095</v>
      </c>
      <c r="AY62" s="105">
        <v>101.672143099415</v>
      </c>
      <c r="AZ62" s="105">
        <v>91.501265928616903</v>
      </c>
      <c r="BA62" s="105">
        <v>103.396430499337</v>
      </c>
      <c r="BB62" s="105">
        <v>103.396430499337</v>
      </c>
      <c r="BC62" s="105">
        <v>103.396430499337</v>
      </c>
      <c r="BD62" s="105">
        <v>103.396430499337</v>
      </c>
      <c r="BE62" s="105">
        <v>103.396430499337</v>
      </c>
      <c r="BF62" s="105">
        <v>103.396430499337</v>
      </c>
    </row>
    <row r="63" spans="2:58" s="10" customFormat="1" x14ac:dyDescent="0.2">
      <c r="B63" s="162" t="s">
        <v>146</v>
      </c>
      <c r="C63" s="105">
        <v>100</v>
      </c>
      <c r="D63" s="105">
        <v>100</v>
      </c>
      <c r="E63" s="105">
        <v>99.882075349651501</v>
      </c>
      <c r="F63" s="105">
        <v>99.882075349651402</v>
      </c>
      <c r="G63" s="105">
        <v>97.599200289487499</v>
      </c>
      <c r="H63" s="105">
        <v>97.599200289487499</v>
      </c>
      <c r="I63" s="105">
        <v>97.599200289487499</v>
      </c>
      <c r="J63" s="105">
        <v>97.599452788152306</v>
      </c>
      <c r="K63" s="105">
        <v>98.720358477606197</v>
      </c>
      <c r="L63" s="105">
        <v>98.720358477606197</v>
      </c>
      <c r="M63" s="105">
        <v>98.720358477606197</v>
      </c>
      <c r="N63" s="105">
        <v>98.720358477606197</v>
      </c>
      <c r="O63" s="105">
        <v>98.720358477606197</v>
      </c>
      <c r="P63" s="105">
        <v>99.515709477877095</v>
      </c>
      <c r="Q63" s="105">
        <v>99.515709477877095</v>
      </c>
      <c r="R63" s="105">
        <v>97.935291950595698</v>
      </c>
      <c r="S63" s="105">
        <v>97.935291950595698</v>
      </c>
      <c r="T63" s="105">
        <v>97.927788810113697</v>
      </c>
      <c r="U63" s="105">
        <v>102.666121372483</v>
      </c>
      <c r="V63" s="105">
        <v>102.71642956506</v>
      </c>
      <c r="W63" s="105">
        <v>101.061735705755</v>
      </c>
      <c r="X63" s="105">
        <v>101.061735705755</v>
      </c>
      <c r="Y63" s="105">
        <v>102.66537357577501</v>
      </c>
      <c r="Z63" s="105">
        <v>103.704074721076</v>
      </c>
      <c r="AA63" s="105">
        <v>106.650146348405</v>
      </c>
      <c r="AB63" s="105">
        <v>106.31452952286</v>
      </c>
      <c r="AC63" s="105">
        <v>106.554713088822</v>
      </c>
      <c r="AD63" s="105">
        <v>118.668953469991</v>
      </c>
      <c r="AE63" s="105">
        <v>118.668953469991</v>
      </c>
      <c r="AF63" s="105">
        <v>118.668953469991</v>
      </c>
      <c r="AG63" s="105">
        <v>118.668953469991</v>
      </c>
      <c r="AH63" s="105">
        <v>118.668953469991</v>
      </c>
      <c r="AI63" s="105">
        <v>118.668953469991</v>
      </c>
      <c r="AJ63" s="105">
        <v>138.77658755192499</v>
      </c>
      <c r="AK63" s="105">
        <v>120.57936555248899</v>
      </c>
      <c r="AL63" s="105">
        <v>101.28666706409101</v>
      </c>
      <c r="AM63" s="105">
        <v>99.348902278359603</v>
      </c>
      <c r="AN63" s="105">
        <v>99.6818653817746</v>
      </c>
      <c r="AO63" s="105">
        <v>100.098852703796</v>
      </c>
      <c r="AP63" s="105">
        <v>78.678852035185002</v>
      </c>
      <c r="AQ63" s="105">
        <v>78.678852035185002</v>
      </c>
      <c r="AR63" s="105">
        <v>78.635302770796599</v>
      </c>
      <c r="AS63" s="105">
        <v>78.037998253304593</v>
      </c>
      <c r="AT63" s="105">
        <v>78.678852035184605</v>
      </c>
      <c r="AU63" s="105">
        <v>80.696258497625607</v>
      </c>
      <c r="AV63" s="105">
        <v>80.696258497625607</v>
      </c>
      <c r="AW63" s="105">
        <v>98.137282359749804</v>
      </c>
      <c r="AX63" s="105">
        <v>98.137282359749804</v>
      </c>
      <c r="AY63" s="105">
        <v>101.75541675255501</v>
      </c>
      <c r="AZ63" s="105">
        <v>101.75541675255501</v>
      </c>
      <c r="BA63" s="105">
        <v>114.97278674519301</v>
      </c>
      <c r="BB63" s="105">
        <v>116.19391602572399</v>
      </c>
      <c r="BC63" s="105">
        <v>116.00896951001199</v>
      </c>
      <c r="BD63" s="105">
        <v>112.417835928633</v>
      </c>
      <c r="BE63" s="105">
        <v>111.56248559839401</v>
      </c>
      <c r="BF63" s="105">
        <v>107.307934295514</v>
      </c>
    </row>
    <row r="64" spans="2:58" s="10" customFormat="1" x14ac:dyDescent="0.2">
      <c r="B64" s="163" t="s">
        <v>147</v>
      </c>
      <c r="C64" s="105">
        <v>100</v>
      </c>
      <c r="D64" s="105">
        <v>100</v>
      </c>
      <c r="E64" s="105">
        <v>99.882075349651501</v>
      </c>
      <c r="F64" s="105">
        <v>99.882075349651402</v>
      </c>
      <c r="G64" s="105">
        <v>97.599200289487499</v>
      </c>
      <c r="H64" s="105">
        <v>97.599200289487499</v>
      </c>
      <c r="I64" s="105">
        <v>97.599200289487499</v>
      </c>
      <c r="J64" s="105">
        <v>97.599452788152306</v>
      </c>
      <c r="K64" s="105">
        <v>98.720358477606197</v>
      </c>
      <c r="L64" s="105">
        <v>98.720358477606197</v>
      </c>
      <c r="M64" s="105">
        <v>98.720358477606197</v>
      </c>
      <c r="N64" s="105">
        <v>98.720358477606197</v>
      </c>
      <c r="O64" s="105">
        <v>98.720358477606197</v>
      </c>
      <c r="P64" s="105">
        <v>99.515709477877095</v>
      </c>
      <c r="Q64" s="105">
        <v>99.515709477877095</v>
      </c>
      <c r="R64" s="105">
        <v>97.935291950595698</v>
      </c>
      <c r="S64" s="105">
        <v>97.935291950595698</v>
      </c>
      <c r="T64" s="105">
        <v>97.927788810113697</v>
      </c>
      <c r="U64" s="105">
        <v>102.666121372483</v>
      </c>
      <c r="V64" s="105">
        <v>102.71642956506</v>
      </c>
      <c r="W64" s="105">
        <v>101.061735705755</v>
      </c>
      <c r="X64" s="105">
        <v>101.061735705755</v>
      </c>
      <c r="Y64" s="105">
        <v>102.66537357577501</v>
      </c>
      <c r="Z64" s="105">
        <v>103.704074721076</v>
      </c>
      <c r="AA64" s="105">
        <v>106.650146348405</v>
      </c>
      <c r="AB64" s="105">
        <v>106.31452952286</v>
      </c>
      <c r="AC64" s="105">
        <v>106.554713088822</v>
      </c>
      <c r="AD64" s="105">
        <v>118.668953469991</v>
      </c>
      <c r="AE64" s="105">
        <v>118.668953469991</v>
      </c>
      <c r="AF64" s="105">
        <v>118.668953469991</v>
      </c>
      <c r="AG64" s="105">
        <v>118.668953469991</v>
      </c>
      <c r="AH64" s="105">
        <v>118.668953469991</v>
      </c>
      <c r="AI64" s="105">
        <v>118.668953469991</v>
      </c>
      <c r="AJ64" s="105">
        <v>138.77658755192499</v>
      </c>
      <c r="AK64" s="105">
        <v>120.57936555248899</v>
      </c>
      <c r="AL64" s="105">
        <v>101.28666706409101</v>
      </c>
      <c r="AM64" s="105">
        <v>99.348902278359603</v>
      </c>
      <c r="AN64" s="105">
        <v>99.6818653817746</v>
      </c>
      <c r="AO64" s="105">
        <v>100.098852703796</v>
      </c>
      <c r="AP64" s="105">
        <v>78.678852035185002</v>
      </c>
      <c r="AQ64" s="105">
        <v>78.678852035185002</v>
      </c>
      <c r="AR64" s="105">
        <v>78.635302770796599</v>
      </c>
      <c r="AS64" s="105">
        <v>78.037998253304593</v>
      </c>
      <c r="AT64" s="105">
        <v>78.678852035184605</v>
      </c>
      <c r="AU64" s="105">
        <v>80.696258497625607</v>
      </c>
      <c r="AV64" s="105">
        <v>80.696258497625607</v>
      </c>
      <c r="AW64" s="105">
        <v>98.137282359749804</v>
      </c>
      <c r="AX64" s="105">
        <v>98.137282359749804</v>
      </c>
      <c r="AY64" s="105">
        <v>101.75541675255501</v>
      </c>
      <c r="AZ64" s="105">
        <v>101.75541675255501</v>
      </c>
      <c r="BA64" s="105">
        <v>114.97278674519301</v>
      </c>
      <c r="BB64" s="105">
        <v>116.19391602572399</v>
      </c>
      <c r="BC64" s="105">
        <v>116.00896951001199</v>
      </c>
      <c r="BD64" s="105">
        <v>112.417835928633</v>
      </c>
      <c r="BE64" s="105">
        <v>111.56248559839401</v>
      </c>
      <c r="BF64" s="105">
        <v>107.307934295514</v>
      </c>
    </row>
    <row r="65" spans="2:58" s="10" customFormat="1" x14ac:dyDescent="0.2">
      <c r="B65" s="162" t="s">
        <v>148</v>
      </c>
      <c r="C65" s="105">
        <v>100</v>
      </c>
      <c r="D65" s="105">
        <v>100</v>
      </c>
      <c r="E65" s="105">
        <v>97.609010544733593</v>
      </c>
      <c r="F65" s="105">
        <v>103.000273143784</v>
      </c>
      <c r="G65" s="105">
        <v>101.19287572608501</v>
      </c>
      <c r="H65" s="105">
        <v>101.19287572608501</v>
      </c>
      <c r="I65" s="105">
        <v>101.19287572608501</v>
      </c>
      <c r="J65" s="105">
        <v>103.72922578182499</v>
      </c>
      <c r="K65" s="105">
        <v>103.72922578182499</v>
      </c>
      <c r="L65" s="105">
        <v>103.72922578182499</v>
      </c>
      <c r="M65" s="105">
        <v>103.72922578182499</v>
      </c>
      <c r="N65" s="105">
        <v>103.72922578182499</v>
      </c>
      <c r="O65" s="105">
        <v>99.509220383438404</v>
      </c>
      <c r="P65" s="105">
        <v>98.641783713618906</v>
      </c>
      <c r="Q65" s="105">
        <v>99.856912691579893</v>
      </c>
      <c r="R65" s="105">
        <v>100.994078159842</v>
      </c>
      <c r="S65" s="105">
        <v>106.499735183982</v>
      </c>
      <c r="T65" s="105">
        <v>102.121796271265</v>
      </c>
      <c r="U65" s="105">
        <v>99.106964981692698</v>
      </c>
      <c r="V65" s="105">
        <v>97.606220022215098</v>
      </c>
      <c r="W65" s="105">
        <v>97.368167421784904</v>
      </c>
      <c r="X65" s="105">
        <v>97.984900443281603</v>
      </c>
      <c r="Y65" s="105">
        <v>94.995133309859696</v>
      </c>
      <c r="Z65" s="105">
        <v>98.621926801769703</v>
      </c>
      <c r="AA65" s="105">
        <v>98.621926801769703</v>
      </c>
      <c r="AB65" s="105">
        <v>98.904803094739506</v>
      </c>
      <c r="AC65" s="105">
        <v>99.299513497325904</v>
      </c>
      <c r="AD65" s="105">
        <v>96.567198428341896</v>
      </c>
      <c r="AE65" s="105">
        <v>106.611184689914</v>
      </c>
      <c r="AF65" s="105">
        <v>107.078667102655</v>
      </c>
      <c r="AG65" s="105">
        <v>107.078667102655</v>
      </c>
      <c r="AH65" s="105">
        <v>107.078667102655</v>
      </c>
      <c r="AI65" s="105">
        <v>116.874305423135</v>
      </c>
      <c r="AJ65" s="105">
        <v>105.883028377898</v>
      </c>
      <c r="AK65" s="105">
        <v>102.029891193192</v>
      </c>
      <c r="AL65" s="105">
        <v>96.412237357821098</v>
      </c>
      <c r="AM65" s="105">
        <v>101.85608788197</v>
      </c>
      <c r="AN65" s="105">
        <v>100.80311978024901</v>
      </c>
      <c r="AO65" s="105">
        <v>104.58897376131</v>
      </c>
      <c r="AP65" s="105">
        <v>104.58897376131</v>
      </c>
      <c r="AQ65" s="105">
        <v>107.764833898316</v>
      </c>
      <c r="AR65" s="105">
        <v>100.658323271578</v>
      </c>
      <c r="AS65" s="105">
        <v>101.627559327204</v>
      </c>
      <c r="AT65" s="105">
        <v>96.256905055196796</v>
      </c>
      <c r="AU65" s="105">
        <v>97.939127618303203</v>
      </c>
      <c r="AV65" s="105">
        <v>104.736477197044</v>
      </c>
      <c r="AW65" s="105">
        <v>97.641680372571599</v>
      </c>
      <c r="AX65" s="105">
        <v>96.148389152227907</v>
      </c>
      <c r="AY65" s="105">
        <v>96.765092574884903</v>
      </c>
      <c r="AZ65" s="105">
        <v>96.765092574884804</v>
      </c>
      <c r="BA65" s="105">
        <v>111.53459667049501</v>
      </c>
      <c r="BB65" s="105">
        <v>115.168987028638</v>
      </c>
      <c r="BC65" s="105">
        <v>109.94770730050099</v>
      </c>
      <c r="BD65" s="105">
        <v>109.938854904073</v>
      </c>
      <c r="BE65" s="105">
        <v>110.014509324423</v>
      </c>
      <c r="BF65" s="105">
        <v>110.014509324423</v>
      </c>
    </row>
    <row r="66" spans="2:58" s="10" customFormat="1" x14ac:dyDescent="0.2">
      <c r="B66" s="163" t="s">
        <v>149</v>
      </c>
      <c r="C66" s="105">
        <v>100</v>
      </c>
      <c r="D66" s="105">
        <v>100</v>
      </c>
      <c r="E66" s="105">
        <v>100</v>
      </c>
      <c r="F66" s="105">
        <v>113.06817785599701</v>
      </c>
      <c r="G66" s="105">
        <v>100</v>
      </c>
      <c r="H66" s="105">
        <v>100</v>
      </c>
      <c r="I66" s="105">
        <v>100</v>
      </c>
      <c r="J66" s="105">
        <v>110.409080666468</v>
      </c>
      <c r="K66" s="105">
        <v>110.409080666468</v>
      </c>
      <c r="L66" s="105">
        <v>110.409080666468</v>
      </c>
      <c r="M66" s="105">
        <v>110.409080666468</v>
      </c>
      <c r="N66" s="105">
        <v>110.409080666468</v>
      </c>
      <c r="O66" s="105">
        <v>103.533089961941</v>
      </c>
      <c r="P66" s="105">
        <v>108.788145298221</v>
      </c>
      <c r="Q66" s="105">
        <v>108.788145298221</v>
      </c>
      <c r="R66" s="105">
        <v>108.788145298221</v>
      </c>
      <c r="S66" s="105">
        <v>114.718693180012</v>
      </c>
      <c r="T66" s="105">
        <v>115.72975942317601</v>
      </c>
      <c r="U66" s="105">
        <v>93.005883913045096</v>
      </c>
      <c r="V66" s="105">
        <v>92.130599089701207</v>
      </c>
      <c r="W66" s="105">
        <v>92.193343473068694</v>
      </c>
      <c r="X66" s="105">
        <v>92.193343473068595</v>
      </c>
      <c r="Y66" s="105">
        <v>75.137472043849598</v>
      </c>
      <c r="Z66" s="105">
        <v>84.991795057068302</v>
      </c>
      <c r="AA66" s="105">
        <v>84.991795057068302</v>
      </c>
      <c r="AB66" s="105">
        <v>84.991795057068302</v>
      </c>
      <c r="AC66" s="105">
        <v>84.991268722168201</v>
      </c>
      <c r="AD66" s="105">
        <v>74.482963898781705</v>
      </c>
      <c r="AE66" s="105">
        <v>109.21070597331</v>
      </c>
      <c r="AF66" s="105">
        <v>109.21070597331</v>
      </c>
      <c r="AG66" s="105">
        <v>109.21070597331</v>
      </c>
      <c r="AH66" s="105">
        <v>109.21070597331</v>
      </c>
      <c r="AI66" s="105">
        <v>109.21070597331</v>
      </c>
      <c r="AJ66" s="105">
        <v>106.683488565418</v>
      </c>
      <c r="AK66" s="105">
        <v>106.683488565418</v>
      </c>
      <c r="AL66" s="105">
        <v>106.68368990463399</v>
      </c>
      <c r="AM66" s="105">
        <v>146.18612418767199</v>
      </c>
      <c r="AN66" s="105">
        <v>131.57221695122001</v>
      </c>
      <c r="AO66" s="105">
        <v>152.66779095198299</v>
      </c>
      <c r="AP66" s="105">
        <v>152.66779095198299</v>
      </c>
      <c r="AQ66" s="105">
        <v>178.244294102184</v>
      </c>
      <c r="AR66" s="105">
        <v>141.46898435247701</v>
      </c>
      <c r="AS66" s="105">
        <v>141.68464989791099</v>
      </c>
      <c r="AT66" s="105">
        <v>134.60441248788999</v>
      </c>
      <c r="AU66" s="105">
        <v>152.051217713949</v>
      </c>
      <c r="AV66" s="105">
        <v>160.053892988217</v>
      </c>
      <c r="AW66" s="105">
        <v>133.63647097068801</v>
      </c>
      <c r="AX66" s="105">
        <v>131.19011224975901</v>
      </c>
      <c r="AY66" s="105">
        <v>131.187504944528</v>
      </c>
      <c r="AZ66" s="105">
        <v>131.187504944528</v>
      </c>
      <c r="BA66" s="105">
        <v>158.032896485105</v>
      </c>
      <c r="BB66" s="105">
        <v>163.652934563125</v>
      </c>
      <c r="BC66" s="105">
        <v>155.579583418955</v>
      </c>
      <c r="BD66" s="105">
        <v>155.56805141769499</v>
      </c>
      <c r="BE66" s="105">
        <v>155.675105568525</v>
      </c>
      <c r="BF66" s="105">
        <v>155.675105568525</v>
      </c>
    </row>
    <row r="67" spans="2:58" s="10" customFormat="1" x14ac:dyDescent="0.2">
      <c r="B67" s="163" t="s">
        <v>150</v>
      </c>
      <c r="C67" s="105">
        <v>100</v>
      </c>
      <c r="D67" s="105">
        <v>100</v>
      </c>
      <c r="E67" s="105">
        <v>96.824786309414606</v>
      </c>
      <c r="F67" s="105">
        <v>99.8476169488479</v>
      </c>
      <c r="G67" s="105">
        <v>101.593654743925</v>
      </c>
      <c r="H67" s="105">
        <v>101.593654743925</v>
      </c>
      <c r="I67" s="105">
        <v>101.593654743925</v>
      </c>
      <c r="J67" s="105">
        <v>101.593654743925</v>
      </c>
      <c r="K67" s="105">
        <v>101.593654743925</v>
      </c>
      <c r="L67" s="105">
        <v>101.593654743925</v>
      </c>
      <c r="M67" s="105">
        <v>101.593654743925</v>
      </c>
      <c r="N67" s="105">
        <v>101.593654743925</v>
      </c>
      <c r="O67" s="105">
        <v>98.202988949006993</v>
      </c>
      <c r="P67" s="105">
        <v>95.474493916048004</v>
      </c>
      <c r="Q67" s="105">
        <v>97.0458545730488</v>
      </c>
      <c r="R67" s="105">
        <v>98.522181998486005</v>
      </c>
      <c r="S67" s="105">
        <v>103.89308446362899</v>
      </c>
      <c r="T67" s="105">
        <v>97.377945623782395</v>
      </c>
      <c r="U67" s="105">
        <v>101.530558424584</v>
      </c>
      <c r="V67" s="105">
        <v>99.502813443648606</v>
      </c>
      <c r="W67" s="105">
        <v>99.156869347689806</v>
      </c>
      <c r="X67" s="105">
        <v>99.995169098170194</v>
      </c>
      <c r="Y67" s="105">
        <v>102.71872394341</v>
      </c>
      <c r="Z67" s="105">
        <v>103.634807171768</v>
      </c>
      <c r="AA67" s="105">
        <v>103.634807171768</v>
      </c>
      <c r="AB67" s="105">
        <v>104.03133610454501</v>
      </c>
      <c r="AC67" s="105">
        <v>104.58547909983599</v>
      </c>
      <c r="AD67" s="105">
        <v>105.298097840409</v>
      </c>
      <c r="AE67" s="105">
        <v>105.75850125831001</v>
      </c>
      <c r="AF67" s="105">
        <v>106.377277312888</v>
      </c>
      <c r="AG67" s="105">
        <v>106.377277312888</v>
      </c>
      <c r="AH67" s="105">
        <v>106.377277312888</v>
      </c>
      <c r="AI67" s="105">
        <v>119.546533039832</v>
      </c>
      <c r="AJ67" s="105">
        <v>105.620468619953</v>
      </c>
      <c r="AK67" s="105">
        <v>100.540725487323</v>
      </c>
      <c r="AL67" s="105">
        <v>93.2477694682877</v>
      </c>
      <c r="AM67" s="105">
        <v>90.418500739731599</v>
      </c>
      <c r="AN67" s="105">
        <v>92.3284920264893</v>
      </c>
      <c r="AO67" s="105">
        <v>92.328492026489201</v>
      </c>
      <c r="AP67" s="105">
        <v>92.328492026489201</v>
      </c>
      <c r="AQ67" s="105">
        <v>91.292274706675599</v>
      </c>
      <c r="AR67" s="105">
        <v>89.975113316386199</v>
      </c>
      <c r="AS67" s="105">
        <v>91.083159803766506</v>
      </c>
      <c r="AT67" s="105">
        <v>86.183598600014903</v>
      </c>
      <c r="AU67" s="105">
        <v>84.718920324359601</v>
      </c>
      <c r="AV67" s="105">
        <v>91.072105306947293</v>
      </c>
      <c r="AW67" s="105">
        <v>88.045306187273994</v>
      </c>
      <c r="AX67" s="105">
        <v>86.786393194409499</v>
      </c>
      <c r="AY67" s="105">
        <v>87.527908729048903</v>
      </c>
      <c r="AZ67" s="105">
        <v>87.527908729048804</v>
      </c>
      <c r="BA67" s="105">
        <v>99.430544950222696</v>
      </c>
      <c r="BB67" s="105">
        <v>102.57312263447101</v>
      </c>
      <c r="BC67" s="105">
        <v>98.058396388387195</v>
      </c>
      <c r="BD67" s="105">
        <v>98.050294637480107</v>
      </c>
      <c r="BE67" s="105">
        <v>98.117767945368698</v>
      </c>
      <c r="BF67" s="105">
        <v>98.117767945368797</v>
      </c>
    </row>
    <row r="68" spans="2:58" s="10" customFormat="1" x14ac:dyDescent="0.2">
      <c r="B68" s="162" t="s">
        <v>151</v>
      </c>
      <c r="C68" s="105">
        <v>100</v>
      </c>
      <c r="D68" s="105">
        <v>116.77157271647999</v>
      </c>
      <c r="E68" s="105">
        <v>115.651325790073</v>
      </c>
      <c r="F68" s="105">
        <v>122.25103415514199</v>
      </c>
      <c r="G68" s="105">
        <v>117.63037514710599</v>
      </c>
      <c r="H68" s="105">
        <v>114.354861018691</v>
      </c>
      <c r="I68" s="105">
        <v>115.079065803239</v>
      </c>
      <c r="J68" s="105">
        <v>124.95872503818801</v>
      </c>
      <c r="K68" s="105">
        <v>124.01613292866701</v>
      </c>
      <c r="L68" s="105">
        <v>118.704125967369</v>
      </c>
      <c r="M68" s="105">
        <v>122.667120647752</v>
      </c>
      <c r="N68" s="105">
        <v>120.30077432252099</v>
      </c>
      <c r="O68" s="105">
        <v>119.38249432669799</v>
      </c>
      <c r="P68" s="105">
        <v>119.757923576656</v>
      </c>
      <c r="Q68" s="105">
        <v>120.135338981738</v>
      </c>
      <c r="R68" s="105">
        <v>119.312716770043</v>
      </c>
      <c r="S68" s="105">
        <v>117.68903428944201</v>
      </c>
      <c r="T68" s="105">
        <v>118.63730419325699</v>
      </c>
      <c r="U68" s="105">
        <v>119.37948489916801</v>
      </c>
      <c r="V68" s="105">
        <v>118.56026516044599</v>
      </c>
      <c r="W68" s="105">
        <v>118.702906687263</v>
      </c>
      <c r="X68" s="105">
        <v>120.039012460441</v>
      </c>
      <c r="Y68" s="105">
        <v>119.136673367847</v>
      </c>
      <c r="Z68" s="105">
        <v>120.807902462241</v>
      </c>
      <c r="AA68" s="105">
        <v>119.44353750519799</v>
      </c>
      <c r="AB68" s="105">
        <v>119.752270664428</v>
      </c>
      <c r="AC68" s="105">
        <v>120.04184085601101</v>
      </c>
      <c r="AD68" s="105">
        <v>120.522255873688</v>
      </c>
      <c r="AE68" s="105">
        <v>119.987383665133</v>
      </c>
      <c r="AF68" s="105">
        <v>121.139372642577</v>
      </c>
      <c r="AG68" s="105">
        <v>120.8501985793355</v>
      </c>
      <c r="AH68" s="105">
        <v>120.56102451609399</v>
      </c>
      <c r="AI68" s="105">
        <v>120.78885076105701</v>
      </c>
      <c r="AJ68" s="105">
        <v>117.302404280042</v>
      </c>
      <c r="AK68" s="105">
        <v>118.070710271632</v>
      </c>
      <c r="AL68" s="105">
        <v>118.0021186189</v>
      </c>
      <c r="AM68" s="105">
        <v>118.28573303688999</v>
      </c>
      <c r="AN68" s="105">
        <v>118.471982198587</v>
      </c>
      <c r="AO68" s="105">
        <v>118.290707138648</v>
      </c>
      <c r="AP68" s="105">
        <v>117.82248258623</v>
      </c>
      <c r="AQ68" s="105">
        <v>118.22320233889199</v>
      </c>
      <c r="AR68" s="105">
        <v>118.248891333443</v>
      </c>
      <c r="AS68" s="105">
        <v>113.465611303608</v>
      </c>
      <c r="AT68" s="105">
        <v>114.43603721688601</v>
      </c>
      <c r="AU68" s="105">
        <v>114.883709757755</v>
      </c>
      <c r="AV68" s="105">
        <v>115.67696184598201</v>
      </c>
      <c r="AW68" s="105">
        <v>115.355953001481</v>
      </c>
      <c r="AX68" s="105">
        <v>116.705286053699</v>
      </c>
      <c r="AY68" s="105">
        <v>116.321383463646</v>
      </c>
      <c r="AZ68" s="105">
        <v>117.49728164529201</v>
      </c>
      <c r="BA68" s="105">
        <v>123.907575460027</v>
      </c>
      <c r="BB68" s="105">
        <v>124.828210430561</v>
      </c>
      <c r="BC68" s="105">
        <v>124.282881232679</v>
      </c>
      <c r="BD68" s="105">
        <v>119.743208223778</v>
      </c>
      <c r="BE68" s="105">
        <v>118.80263221264001</v>
      </c>
      <c r="BF68" s="105">
        <v>120.998168581568</v>
      </c>
    </row>
    <row r="69" spans="2:58" s="10" customFormat="1" x14ac:dyDescent="0.2">
      <c r="B69" s="163" t="s">
        <v>152</v>
      </c>
      <c r="C69" s="105">
        <v>100</v>
      </c>
      <c r="D69" s="105">
        <v>100.205743949287</v>
      </c>
      <c r="E69" s="105">
        <v>99.344121365111803</v>
      </c>
      <c r="F69" s="105">
        <v>107.185119863628</v>
      </c>
      <c r="G69" s="105">
        <v>101.669662167043</v>
      </c>
      <c r="H69" s="105">
        <v>98.752610048002197</v>
      </c>
      <c r="I69" s="105">
        <v>98.141552089699502</v>
      </c>
      <c r="J69" s="105">
        <v>105.919454091218</v>
      </c>
      <c r="K69" s="105">
        <v>103.347253096893</v>
      </c>
      <c r="L69" s="105">
        <v>101.449639240042</v>
      </c>
      <c r="M69" s="105">
        <v>112.864562579094</v>
      </c>
      <c r="N69" s="105">
        <v>110.376853289319</v>
      </c>
      <c r="O69" s="105">
        <v>107.664709760615</v>
      </c>
      <c r="P69" s="105">
        <v>108.762419938546</v>
      </c>
      <c r="Q69" s="105">
        <v>109.87965729615399</v>
      </c>
      <c r="R69" s="105">
        <v>107.454641205797</v>
      </c>
      <c r="S69" s="105">
        <v>102.77732239650599</v>
      </c>
      <c r="T69" s="105">
        <v>105.50155514279599</v>
      </c>
      <c r="U69" s="105">
        <v>107.65912486639</v>
      </c>
      <c r="V69" s="105">
        <v>105.27932613031</v>
      </c>
      <c r="W69" s="105">
        <v>105.69104969385199</v>
      </c>
      <c r="X69" s="105">
        <v>109.601869115683</v>
      </c>
      <c r="Y69" s="105">
        <v>106.94992734904299</v>
      </c>
      <c r="Z69" s="105">
        <v>108.27496179289901</v>
      </c>
      <c r="AA69" s="105">
        <v>107.846749010902</v>
      </c>
      <c r="AB69" s="105">
        <v>108.754270688942</v>
      </c>
      <c r="AC69" s="105">
        <v>109.610252440357</v>
      </c>
      <c r="AD69" s="105">
        <v>111.04064437632201</v>
      </c>
      <c r="AE69" s="105">
        <v>109.44892004453401</v>
      </c>
      <c r="AF69" s="105">
        <v>112.896938247286</v>
      </c>
      <c r="AG69" s="105">
        <v>112.0267864121905</v>
      </c>
      <c r="AH69" s="105">
        <v>111.15663457709501</v>
      </c>
      <c r="AI69" s="105">
        <v>111.369407075637</v>
      </c>
      <c r="AJ69" s="105">
        <v>100.901710873032</v>
      </c>
      <c r="AK69" s="105">
        <v>103.54659048008401</v>
      </c>
      <c r="AL69" s="105">
        <v>103.348116858455</v>
      </c>
      <c r="AM69" s="105">
        <v>104.170492363424</v>
      </c>
      <c r="AN69" s="105">
        <v>104.71301983234299</v>
      </c>
      <c r="AO69" s="105">
        <v>104.18495596018199</v>
      </c>
      <c r="AP69" s="105">
        <v>102.829587339008</v>
      </c>
      <c r="AQ69" s="105">
        <v>103.988786195846</v>
      </c>
      <c r="AR69" s="105">
        <v>104.06340834722199</v>
      </c>
      <c r="AS69" s="105">
        <v>99.977543786975801</v>
      </c>
      <c r="AT69" s="105">
        <v>102.828557328467</v>
      </c>
      <c r="AU69" s="105">
        <v>104.162673841508</v>
      </c>
      <c r="AV69" s="105">
        <v>106.55621426899501</v>
      </c>
      <c r="AW69" s="105">
        <v>105.583042084319</v>
      </c>
      <c r="AX69" s="105">
        <v>109.715781532798</v>
      </c>
      <c r="AY69" s="105">
        <v>108.52869315568999</v>
      </c>
      <c r="AZ69" s="105">
        <v>112.19330674329299</v>
      </c>
      <c r="BA69" s="105">
        <v>133.70130971876301</v>
      </c>
      <c r="BB69" s="105">
        <v>137.00929139889899</v>
      </c>
      <c r="BC69" s="105">
        <v>135.04303776745999</v>
      </c>
      <c r="BD69" s="105">
        <v>119.430837337349</v>
      </c>
      <c r="BE69" s="105">
        <v>116.361408576369</v>
      </c>
      <c r="BF69" s="105">
        <v>123.613512347982</v>
      </c>
    </row>
    <row r="70" spans="2:58" s="10" customFormat="1" x14ac:dyDescent="0.2">
      <c r="B70" s="163" t="s">
        <v>153</v>
      </c>
      <c r="C70" s="105">
        <v>100</v>
      </c>
      <c r="D70" s="105">
        <v>125</v>
      </c>
      <c r="E70" s="105">
        <v>123.74550000000001</v>
      </c>
      <c r="F70" s="105">
        <v>129.620721353009</v>
      </c>
      <c r="G70" s="105">
        <v>125.517801736216</v>
      </c>
      <c r="H70" s="105">
        <v>122.069927804465</v>
      </c>
      <c r="I70" s="105">
        <v>123.529426379456</v>
      </c>
      <c r="J70" s="105">
        <v>134.49898227975299</v>
      </c>
      <c r="K70" s="105">
        <v>134.49898227975299</v>
      </c>
      <c r="L70" s="105">
        <v>127.299540816578</v>
      </c>
      <c r="M70" s="105">
        <v>127.299540816578</v>
      </c>
      <c r="N70" s="105">
        <v>125</v>
      </c>
      <c r="O70" s="105">
        <v>125</v>
      </c>
      <c r="P70" s="105">
        <v>125</v>
      </c>
      <c r="Q70" s="105">
        <v>125</v>
      </c>
      <c r="R70" s="105">
        <v>125</v>
      </c>
      <c r="S70" s="105">
        <v>125</v>
      </c>
      <c r="T70" s="105">
        <v>125</v>
      </c>
      <c r="U70" s="105">
        <v>125</v>
      </c>
      <c r="V70" s="105">
        <v>125</v>
      </c>
      <c r="W70" s="105">
        <v>125</v>
      </c>
      <c r="X70" s="105">
        <v>125</v>
      </c>
      <c r="Y70" s="105">
        <v>125</v>
      </c>
      <c r="Z70" s="105">
        <v>126.844770971508</v>
      </c>
      <c r="AA70" s="105">
        <v>125</v>
      </c>
      <c r="AB70" s="105">
        <v>125</v>
      </c>
      <c r="AC70" s="105">
        <v>125</v>
      </c>
      <c r="AD70" s="105">
        <v>125</v>
      </c>
      <c r="AE70" s="105">
        <v>125</v>
      </c>
      <c r="AF70" s="105">
        <v>125</v>
      </c>
      <c r="AG70" s="105">
        <v>125</v>
      </c>
      <c r="AH70" s="105">
        <v>125</v>
      </c>
      <c r="AI70" s="105">
        <v>125.23485396231101</v>
      </c>
      <c r="AJ70" s="105">
        <v>125.23485396231101</v>
      </c>
      <c r="AK70" s="105">
        <v>125</v>
      </c>
      <c r="AL70" s="105">
        <v>125</v>
      </c>
      <c r="AM70" s="105">
        <v>125</v>
      </c>
      <c r="AN70" s="105">
        <v>125</v>
      </c>
      <c r="AO70" s="105">
        <v>125</v>
      </c>
      <c r="AP70" s="105">
        <v>125</v>
      </c>
      <c r="AQ70" s="105">
        <v>125</v>
      </c>
      <c r="AR70" s="105">
        <v>125</v>
      </c>
      <c r="AS70" s="105">
        <v>119.879183577212</v>
      </c>
      <c r="AT70" s="105">
        <v>119.87918000000001</v>
      </c>
      <c r="AU70" s="105">
        <v>119.87918000000001</v>
      </c>
      <c r="AV70" s="105">
        <v>119.87918000000001</v>
      </c>
      <c r="AW70" s="105">
        <v>119.87918000000001</v>
      </c>
      <c r="AX70" s="105">
        <v>119.87918000000001</v>
      </c>
      <c r="AY70" s="105">
        <v>119.87918000000001</v>
      </c>
      <c r="AZ70" s="105">
        <v>119.87918000000001</v>
      </c>
      <c r="BA70" s="105">
        <v>119.87918000000001</v>
      </c>
      <c r="BB70" s="105">
        <v>119.87918000000001</v>
      </c>
      <c r="BC70" s="105">
        <v>119.87918000000001</v>
      </c>
      <c r="BD70" s="105">
        <v>119.87918000000001</v>
      </c>
      <c r="BE70" s="105">
        <v>119.87918000000001</v>
      </c>
      <c r="BF70" s="105">
        <v>119.87918000000001</v>
      </c>
    </row>
    <row r="71" spans="2:58" s="10" customFormat="1" x14ac:dyDescent="0.2">
      <c r="B71" s="62"/>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5"/>
      <c r="AR71" s="105"/>
      <c r="AS71" s="105"/>
      <c r="AT71" s="105"/>
      <c r="AU71" s="105"/>
      <c r="AV71" s="105"/>
      <c r="AW71" s="105"/>
      <c r="AX71" s="105"/>
      <c r="AY71" s="105"/>
      <c r="AZ71" s="105"/>
      <c r="BA71" s="105"/>
      <c r="BB71" s="105"/>
      <c r="BC71" s="105"/>
      <c r="BD71" s="105"/>
      <c r="BE71" s="105"/>
      <c r="BF71" s="105"/>
    </row>
    <row r="72" spans="2:58" s="59" customFormat="1" x14ac:dyDescent="0.2">
      <c r="B72" s="63" t="s">
        <v>84</v>
      </c>
      <c r="C72" s="106">
        <v>100</v>
      </c>
      <c r="D72" s="106">
        <v>100</v>
      </c>
      <c r="E72" s="106">
        <v>100</v>
      </c>
      <c r="F72" s="106">
        <v>99.794282264929805</v>
      </c>
      <c r="G72" s="106">
        <v>99.794282264929805</v>
      </c>
      <c r="H72" s="106">
        <v>99.794282264929805</v>
      </c>
      <c r="I72" s="106">
        <v>99.739236864320304</v>
      </c>
      <c r="J72" s="106">
        <v>99.739236864320304</v>
      </c>
      <c r="K72" s="106">
        <v>99.763235702820793</v>
      </c>
      <c r="L72" s="106">
        <v>100.385178302871</v>
      </c>
      <c r="M72" s="106">
        <v>103.294187807711</v>
      </c>
      <c r="N72" s="106">
        <v>106.921982741465</v>
      </c>
      <c r="O72" s="106">
        <v>109.46884072180301</v>
      </c>
      <c r="P72" s="106">
        <v>110.600166982617</v>
      </c>
      <c r="Q72" s="106">
        <v>110.536681539067</v>
      </c>
      <c r="R72" s="106">
        <v>111.07773893122101</v>
      </c>
      <c r="S72" s="106">
        <v>111.372279982618</v>
      </c>
      <c r="T72" s="106">
        <v>108.733213468551</v>
      </c>
      <c r="U72" s="106">
        <v>115.747728108595</v>
      </c>
      <c r="V72" s="106">
        <v>117.269767986524</v>
      </c>
      <c r="W72" s="106">
        <v>117.012036344102</v>
      </c>
      <c r="X72" s="106">
        <v>117.140929932547</v>
      </c>
      <c r="Y72" s="106">
        <v>115.945493107947</v>
      </c>
      <c r="Z72" s="106">
        <v>115.945493107947</v>
      </c>
      <c r="AA72" s="106">
        <v>108.05490287511201</v>
      </c>
      <c r="AB72" s="106">
        <v>115.809760761392</v>
      </c>
      <c r="AC72" s="106">
        <v>115.809760761392</v>
      </c>
      <c r="AD72" s="106">
        <v>115.89929130963399</v>
      </c>
      <c r="AE72" s="106">
        <v>115.89929130963399</v>
      </c>
      <c r="AF72" s="106">
        <v>115.55363626192801</v>
      </c>
      <c r="AG72" s="106">
        <v>115.3935681668885</v>
      </c>
      <c r="AH72" s="106">
        <v>115.23350007184899</v>
      </c>
      <c r="AI72" s="106">
        <v>115.23350007184899</v>
      </c>
      <c r="AJ72" s="106">
        <v>115.253178412403</v>
      </c>
      <c r="AK72" s="106">
        <v>115.253178412403</v>
      </c>
      <c r="AL72" s="106">
        <v>115.999428085018</v>
      </c>
      <c r="AM72" s="106">
        <v>115.94815056599801</v>
      </c>
      <c r="AN72" s="106">
        <v>116.02404792134899</v>
      </c>
      <c r="AO72" s="106">
        <v>116.02404792134899</v>
      </c>
      <c r="AP72" s="106">
        <v>116.02931652668001</v>
      </c>
      <c r="AQ72" s="106">
        <v>115.738927950983</v>
      </c>
      <c r="AR72" s="106">
        <v>115.73920291547201</v>
      </c>
      <c r="AS72" s="106">
        <v>115.69553499092299</v>
      </c>
      <c r="AT72" s="106">
        <v>113.89043758541</v>
      </c>
      <c r="AU72" s="106">
        <v>122.933881043509</v>
      </c>
      <c r="AV72" s="106">
        <v>124.47075130695001</v>
      </c>
      <c r="AW72" s="106">
        <v>122.858923298685</v>
      </c>
      <c r="AX72" s="106">
        <v>122.632373607169</v>
      </c>
      <c r="AY72" s="106">
        <v>128.794281165374</v>
      </c>
      <c r="AZ72" s="106">
        <v>129.17917951998101</v>
      </c>
      <c r="BA72" s="106">
        <v>130.172734224804</v>
      </c>
      <c r="BB72" s="106">
        <v>134.56403850068099</v>
      </c>
      <c r="BC72" s="106">
        <v>134.77927723662501</v>
      </c>
      <c r="BD72" s="106">
        <v>134.72810754062201</v>
      </c>
      <c r="BE72" s="106">
        <v>134.85672943397901</v>
      </c>
      <c r="BF72" s="106">
        <v>134.85672943397901</v>
      </c>
    </row>
    <row r="73" spans="2:58" s="10" customFormat="1" x14ac:dyDescent="0.2">
      <c r="B73" s="162" t="s">
        <v>154</v>
      </c>
      <c r="C73" s="105">
        <v>100</v>
      </c>
      <c r="D73" s="105">
        <v>100</v>
      </c>
      <c r="E73" s="105">
        <v>100</v>
      </c>
      <c r="F73" s="105">
        <v>99.447352848249693</v>
      </c>
      <c r="G73" s="105">
        <v>99.447352848249693</v>
      </c>
      <c r="H73" s="105">
        <v>99.447352848249693</v>
      </c>
      <c r="I73" s="105">
        <v>99.2998032716323</v>
      </c>
      <c r="J73" s="105">
        <v>99.2998032716323</v>
      </c>
      <c r="K73" s="105">
        <v>99.364115397267398</v>
      </c>
      <c r="L73" s="105">
        <v>101.03993731100699</v>
      </c>
      <c r="M73" s="105">
        <v>100.63854345297599</v>
      </c>
      <c r="N73" s="105">
        <v>100.419693507236</v>
      </c>
      <c r="O73" s="105">
        <v>100.146948045041</v>
      </c>
      <c r="P73" s="105">
        <v>102.95661329657599</v>
      </c>
      <c r="Q73" s="105">
        <v>102.79765113798</v>
      </c>
      <c r="R73" s="105">
        <v>104.157365955194</v>
      </c>
      <c r="S73" s="105">
        <v>104.90229340646999</v>
      </c>
      <c r="T73" s="105">
        <v>103.91416698015701</v>
      </c>
      <c r="U73" s="105">
        <v>120.698528847546</v>
      </c>
      <c r="V73" s="105">
        <v>120.525725064121</v>
      </c>
      <c r="W73" s="105">
        <v>119.817854657658</v>
      </c>
      <c r="X73" s="105">
        <v>120.173434637715</v>
      </c>
      <c r="Y73" s="105">
        <v>116.90092521075501</v>
      </c>
      <c r="Z73" s="105">
        <v>116.90092521075501</v>
      </c>
      <c r="AA73" s="105">
        <v>96.700721828458498</v>
      </c>
      <c r="AB73" s="105">
        <v>116.53294219907499</v>
      </c>
      <c r="AC73" s="105">
        <v>116.53294219907499</v>
      </c>
      <c r="AD73" s="105">
        <v>116.775585981749</v>
      </c>
      <c r="AE73" s="105">
        <v>116.775585981749</v>
      </c>
      <c r="AF73" s="105">
        <v>115.840549639941</v>
      </c>
      <c r="AG73" s="105">
        <v>115.4096521031025</v>
      </c>
      <c r="AH73" s="105">
        <v>114.978754566264</v>
      </c>
      <c r="AI73" s="105">
        <v>114.978754566264</v>
      </c>
      <c r="AJ73" s="105">
        <v>115.026218933343</v>
      </c>
      <c r="AK73" s="105">
        <v>115.026218933343</v>
      </c>
      <c r="AL73" s="105">
        <v>117.072997156757</v>
      </c>
      <c r="AM73" s="105">
        <v>116.949419191819</v>
      </c>
      <c r="AN73" s="105">
        <v>117.140913650294</v>
      </c>
      <c r="AO73" s="105">
        <v>117.140913650294</v>
      </c>
      <c r="AP73" s="105">
        <v>117.155450914873</v>
      </c>
      <c r="AQ73" s="105">
        <v>116.355908540958</v>
      </c>
      <c r="AR73" s="105">
        <v>116.35657815844399</v>
      </c>
      <c r="AS73" s="105">
        <v>116.23673042179</v>
      </c>
      <c r="AT73" s="105">
        <v>111.347407189809</v>
      </c>
      <c r="AU73" s="105">
        <v>111.493899029171</v>
      </c>
      <c r="AV73" s="105">
        <v>115.344415707122</v>
      </c>
      <c r="AW73" s="105">
        <v>111.307504807111</v>
      </c>
      <c r="AX73" s="105">
        <v>110.74749390832601</v>
      </c>
      <c r="AY73" s="105">
        <v>117.22906911113</v>
      </c>
      <c r="AZ73" s="105">
        <v>118.18895142944299</v>
      </c>
      <c r="BA73" s="105">
        <v>120.68973050632199</v>
      </c>
      <c r="BB73" s="105">
        <v>121.831582668994</v>
      </c>
      <c r="BC73" s="105">
        <v>122.364871310239</v>
      </c>
      <c r="BD73" s="105">
        <v>122.23795631022701</v>
      </c>
      <c r="BE73" s="105">
        <v>122.557133078456</v>
      </c>
      <c r="BF73" s="105">
        <v>122.557133078456</v>
      </c>
    </row>
    <row r="74" spans="2:58" s="10" customFormat="1" x14ac:dyDescent="0.2">
      <c r="B74" s="163" t="s">
        <v>155</v>
      </c>
      <c r="C74" s="105">
        <v>100</v>
      </c>
      <c r="D74" s="105">
        <v>100</v>
      </c>
      <c r="E74" s="105">
        <v>100</v>
      </c>
      <c r="F74" s="105">
        <v>99.282792181979403</v>
      </c>
      <c r="G74" s="105">
        <v>99.282792181979403</v>
      </c>
      <c r="H74" s="105">
        <v>99.282792181979403</v>
      </c>
      <c r="I74" s="105">
        <v>99.116487072763903</v>
      </c>
      <c r="J74" s="105">
        <v>99.116487072764002</v>
      </c>
      <c r="K74" s="105">
        <v>99.174872286097795</v>
      </c>
      <c r="L74" s="105">
        <v>101.066632160422</v>
      </c>
      <c r="M74" s="105">
        <v>100.545457061798</v>
      </c>
      <c r="N74" s="105">
        <v>100.545457061798</v>
      </c>
      <c r="O74" s="105">
        <v>100.190904184335</v>
      </c>
      <c r="P74" s="105">
        <v>102.970310450197</v>
      </c>
      <c r="Q74" s="105">
        <v>102.94077600831901</v>
      </c>
      <c r="R74" s="105">
        <v>104.71277413295</v>
      </c>
      <c r="S74" s="105">
        <v>105.686514251924</v>
      </c>
      <c r="T74" s="105">
        <v>105.203878110075</v>
      </c>
      <c r="U74" s="105">
        <v>131.61840954931799</v>
      </c>
      <c r="V74" s="105">
        <v>127.433222065895</v>
      </c>
      <c r="W74" s="105">
        <v>126.47242358208</v>
      </c>
      <c r="X74" s="105">
        <v>126.960174098341</v>
      </c>
      <c r="Y74" s="105">
        <v>122.487669716699</v>
      </c>
      <c r="Z74" s="105">
        <v>122.487669716699</v>
      </c>
      <c r="AA74" s="105">
        <v>95.7356909662563</v>
      </c>
      <c r="AB74" s="105">
        <v>121.98706918489999</v>
      </c>
      <c r="AC74" s="105">
        <v>121.98706918489999</v>
      </c>
      <c r="AD74" s="105">
        <v>122.317106461587</v>
      </c>
      <c r="AE74" s="105">
        <v>122.317106461587</v>
      </c>
      <c r="AF74" s="105">
        <v>121.04642642570199</v>
      </c>
      <c r="AG74" s="105">
        <v>120.46220837410949</v>
      </c>
      <c r="AH74" s="105">
        <v>119.87799032251699</v>
      </c>
      <c r="AI74" s="105">
        <v>119.87799032251699</v>
      </c>
      <c r="AJ74" s="105">
        <v>120.102391358661</v>
      </c>
      <c r="AK74" s="105">
        <v>120.102391358661</v>
      </c>
      <c r="AL74" s="105">
        <v>122.740447725642</v>
      </c>
      <c r="AM74" s="105">
        <v>122.57087710662201</v>
      </c>
      <c r="AN74" s="105">
        <v>122.916601043916</v>
      </c>
      <c r="AO74" s="105">
        <v>122.916601043916</v>
      </c>
      <c r="AP74" s="105">
        <v>122.936561070888</v>
      </c>
      <c r="AQ74" s="105">
        <v>122.982263283065</v>
      </c>
      <c r="AR74" s="105">
        <v>122.983189364957</v>
      </c>
      <c r="AS74" s="105">
        <v>122.81746597427301</v>
      </c>
      <c r="AT74" s="105">
        <v>118.665373757357</v>
      </c>
      <c r="AU74" s="105">
        <v>118.86969504147299</v>
      </c>
      <c r="AV74" s="105">
        <v>123.9009796324</v>
      </c>
      <c r="AW74" s="105">
        <v>118.433626110262</v>
      </c>
      <c r="AX74" s="105">
        <v>117.654553933119</v>
      </c>
      <c r="AY74" s="105">
        <v>124.751514890086</v>
      </c>
      <c r="AZ74" s="105">
        <v>125.733688660498</v>
      </c>
      <c r="BA74" s="105">
        <v>128.394108048758</v>
      </c>
      <c r="BB74" s="105">
        <v>127.944497736711</v>
      </c>
      <c r="BC74" s="105">
        <v>128.924472017467</v>
      </c>
      <c r="BD74" s="105">
        <v>128.924472017467</v>
      </c>
      <c r="BE74" s="105">
        <v>129.261108014716</v>
      </c>
      <c r="BF74" s="105">
        <v>129.261108014716</v>
      </c>
    </row>
    <row r="75" spans="2:58" s="10" customFormat="1" x14ac:dyDescent="0.2">
      <c r="B75" s="163" t="s">
        <v>156</v>
      </c>
      <c r="C75" s="105">
        <v>100</v>
      </c>
      <c r="D75" s="105">
        <v>100</v>
      </c>
      <c r="E75" s="105">
        <v>100</v>
      </c>
      <c r="F75" s="105">
        <v>100</v>
      </c>
      <c r="G75" s="105">
        <v>100</v>
      </c>
      <c r="H75" s="105">
        <v>100</v>
      </c>
      <c r="I75" s="105">
        <v>99.915694135730604</v>
      </c>
      <c r="J75" s="105">
        <v>99.915694135730703</v>
      </c>
      <c r="K75" s="105">
        <v>100</v>
      </c>
      <c r="L75" s="105">
        <v>100.95066093374101</v>
      </c>
      <c r="M75" s="105">
        <v>100.95066093374101</v>
      </c>
      <c r="N75" s="105">
        <v>100</v>
      </c>
      <c r="O75" s="105">
        <v>100</v>
      </c>
      <c r="P75" s="105">
        <v>102.910792444156</v>
      </c>
      <c r="Q75" s="105">
        <v>102.32016502560801</v>
      </c>
      <c r="R75" s="105">
        <v>102.320165025609</v>
      </c>
      <c r="S75" s="105">
        <v>102.320165025609</v>
      </c>
      <c r="T75" s="105">
        <v>101.167021290004</v>
      </c>
      <c r="U75" s="105">
        <v>100</v>
      </c>
      <c r="V75" s="105">
        <v>100</v>
      </c>
      <c r="W75" s="105">
        <v>100</v>
      </c>
      <c r="X75" s="105">
        <v>100</v>
      </c>
      <c r="Y75" s="105">
        <v>100</v>
      </c>
      <c r="Z75" s="105">
        <v>100</v>
      </c>
      <c r="AA75" s="105">
        <v>100</v>
      </c>
      <c r="AB75" s="105">
        <v>100</v>
      </c>
      <c r="AC75" s="105">
        <v>100</v>
      </c>
      <c r="AD75" s="105">
        <v>100</v>
      </c>
      <c r="AE75" s="105">
        <v>100</v>
      </c>
      <c r="AF75" s="105">
        <v>100</v>
      </c>
      <c r="AG75" s="105">
        <v>100</v>
      </c>
      <c r="AH75" s="105">
        <v>100</v>
      </c>
      <c r="AI75" s="105">
        <v>100</v>
      </c>
      <c r="AJ75" s="105">
        <v>100</v>
      </c>
      <c r="AK75" s="105">
        <v>100</v>
      </c>
      <c r="AL75" s="105">
        <v>100.438955434863</v>
      </c>
      <c r="AM75" s="105">
        <v>100.43914327936901</v>
      </c>
      <c r="AN75" s="105">
        <v>100.219331109008</v>
      </c>
      <c r="AO75" s="105">
        <v>100.219331109008</v>
      </c>
      <c r="AP75" s="105">
        <v>100.219331109008</v>
      </c>
      <c r="AQ75" s="105">
        <v>97.2329054228628</v>
      </c>
      <c r="AR75" s="105">
        <v>97.232905422862899</v>
      </c>
      <c r="AS75" s="105">
        <v>97.232905422862899</v>
      </c>
      <c r="AT75" s="105">
        <v>90.587399017610196</v>
      </c>
      <c r="AU75" s="105">
        <v>90.587399017610196</v>
      </c>
      <c r="AV75" s="105">
        <v>91.464279184759405</v>
      </c>
      <c r="AW75" s="105">
        <v>91.024783187700393</v>
      </c>
      <c r="AX75" s="105">
        <v>91.024783187700393</v>
      </c>
      <c r="AY75" s="105">
        <v>95.824429188220506</v>
      </c>
      <c r="AZ75" s="105">
        <v>96.706977646188193</v>
      </c>
      <c r="BA75" s="105">
        <v>98.753216176615993</v>
      </c>
      <c r="BB75" s="105">
        <v>103.952862281913</v>
      </c>
      <c r="BC75" s="105">
        <v>103.30950580525</v>
      </c>
      <c r="BD75" s="105">
        <v>102.855770184867</v>
      </c>
      <c r="BE75" s="105">
        <v>103.124337930208</v>
      </c>
      <c r="BF75" s="105">
        <v>103.124337930208</v>
      </c>
    </row>
    <row r="76" spans="2:58" s="10" customFormat="1" x14ac:dyDescent="0.2">
      <c r="B76" s="162" t="s">
        <v>157</v>
      </c>
      <c r="C76" s="105">
        <v>100</v>
      </c>
      <c r="D76" s="105">
        <v>100</v>
      </c>
      <c r="E76" s="105">
        <v>100</v>
      </c>
      <c r="F76" s="105">
        <v>100</v>
      </c>
      <c r="G76" s="105">
        <v>100</v>
      </c>
      <c r="H76" s="105">
        <v>100</v>
      </c>
      <c r="I76" s="105">
        <v>100</v>
      </c>
      <c r="J76" s="105">
        <v>100</v>
      </c>
      <c r="K76" s="105">
        <v>100</v>
      </c>
      <c r="L76" s="105">
        <v>100</v>
      </c>
      <c r="M76" s="105">
        <v>105.55530970299</v>
      </c>
      <c r="N76" s="105">
        <v>112.483191024321</v>
      </c>
      <c r="O76" s="105">
        <v>117.563864436825</v>
      </c>
      <c r="P76" s="105">
        <v>117.563864436825</v>
      </c>
      <c r="Q76" s="105">
        <v>117.563864436825</v>
      </c>
      <c r="R76" s="105">
        <v>117.563864436825</v>
      </c>
      <c r="S76" s="105">
        <v>117.563864436825</v>
      </c>
      <c r="T76" s="105">
        <v>114.200154160861</v>
      </c>
      <c r="U76" s="105">
        <v>114.200154160861</v>
      </c>
      <c r="V76" s="105">
        <v>117.563864436825</v>
      </c>
      <c r="W76" s="105">
        <v>117.563864436825</v>
      </c>
      <c r="X76" s="105">
        <v>117.563864436825</v>
      </c>
      <c r="Y76" s="105">
        <v>117.563864436825</v>
      </c>
      <c r="Z76" s="105">
        <v>117.563864436825</v>
      </c>
      <c r="AA76" s="105">
        <v>117.563864436825</v>
      </c>
      <c r="AB76" s="105">
        <v>117.563864436825</v>
      </c>
      <c r="AC76" s="105">
        <v>117.563864436825</v>
      </c>
      <c r="AD76" s="105">
        <v>117.563864436825</v>
      </c>
      <c r="AE76" s="105">
        <v>117.563864436825</v>
      </c>
      <c r="AF76" s="105">
        <v>117.563864436825</v>
      </c>
      <c r="AG76" s="105">
        <v>117.563864436825</v>
      </c>
      <c r="AH76" s="105">
        <v>117.563864436825</v>
      </c>
      <c r="AI76" s="105">
        <v>117.563864436825</v>
      </c>
      <c r="AJ76" s="105">
        <v>117.563864436825</v>
      </c>
      <c r="AK76" s="105">
        <v>117.563864436825</v>
      </c>
      <c r="AL76" s="105">
        <v>117.563864436825</v>
      </c>
      <c r="AM76" s="105">
        <v>117.563864436825</v>
      </c>
      <c r="AN76" s="105">
        <v>117.563864436825</v>
      </c>
      <c r="AO76" s="105">
        <v>117.563864436825</v>
      </c>
      <c r="AP76" s="105">
        <v>117.563864436825</v>
      </c>
      <c r="AQ76" s="105">
        <v>117.563864436825</v>
      </c>
      <c r="AR76" s="105">
        <v>117.563864436825</v>
      </c>
      <c r="AS76" s="105">
        <v>117.563864436825</v>
      </c>
      <c r="AT76" s="105">
        <v>117.563864436825</v>
      </c>
      <c r="AU76" s="105">
        <v>134.61081889747601</v>
      </c>
      <c r="AV76" s="105">
        <v>134.61081889747601</v>
      </c>
      <c r="AW76" s="105">
        <v>134.611378910491</v>
      </c>
      <c r="AX76" s="105">
        <v>134.611378910491</v>
      </c>
      <c r="AY76" s="105">
        <v>141.55729795437799</v>
      </c>
      <c r="AZ76" s="105">
        <v>141.55729795437799</v>
      </c>
      <c r="BA76" s="105">
        <v>141.55729795437799</v>
      </c>
      <c r="BB76" s="105">
        <v>141.55729795437799</v>
      </c>
      <c r="BC76" s="105">
        <v>141.55729795437799</v>
      </c>
      <c r="BD76" s="105">
        <v>102.855770184867</v>
      </c>
      <c r="BE76" s="105">
        <v>103.124337930208</v>
      </c>
      <c r="BF76" s="105">
        <v>141.55729795437799</v>
      </c>
    </row>
    <row r="77" spans="2:58" s="10" customFormat="1" x14ac:dyDescent="0.2">
      <c r="B77" s="163" t="s">
        <v>158</v>
      </c>
      <c r="C77" s="105">
        <v>100</v>
      </c>
      <c r="D77" s="105">
        <v>100</v>
      </c>
      <c r="E77" s="105">
        <v>100</v>
      </c>
      <c r="F77" s="105">
        <v>100</v>
      </c>
      <c r="G77" s="105">
        <v>100</v>
      </c>
      <c r="H77" s="105">
        <v>100</v>
      </c>
      <c r="I77" s="105">
        <v>100</v>
      </c>
      <c r="J77" s="105">
        <v>100</v>
      </c>
      <c r="K77" s="105">
        <v>100</v>
      </c>
      <c r="L77" s="105">
        <v>100</v>
      </c>
      <c r="M77" s="105">
        <v>111.802359128698</v>
      </c>
      <c r="N77" s="105">
        <v>127.47320803547601</v>
      </c>
      <c r="O77" s="105">
        <v>139.63990303715801</v>
      </c>
      <c r="P77" s="105">
        <v>139.63990303715801</v>
      </c>
      <c r="Q77" s="105">
        <v>139.63990303715801</v>
      </c>
      <c r="R77" s="105">
        <v>139.63990303715801</v>
      </c>
      <c r="S77" s="105">
        <v>139.63990303715801</v>
      </c>
      <c r="T77" s="105">
        <v>135.376038106122</v>
      </c>
      <c r="U77" s="105">
        <v>135.376038106122</v>
      </c>
      <c r="V77" s="105">
        <v>139.63990303715801</v>
      </c>
      <c r="W77" s="105">
        <v>139.63990303715801</v>
      </c>
      <c r="X77" s="105">
        <v>139.63990303715801</v>
      </c>
      <c r="Y77" s="105">
        <v>139.63990303715801</v>
      </c>
      <c r="Z77" s="105">
        <v>139.63990303715801</v>
      </c>
      <c r="AA77" s="105">
        <v>139.63990303715801</v>
      </c>
      <c r="AB77" s="105">
        <v>139.63990303715801</v>
      </c>
      <c r="AC77" s="105">
        <v>139.63990303715801</v>
      </c>
      <c r="AD77" s="105">
        <v>139.63990303715801</v>
      </c>
      <c r="AE77" s="105">
        <v>139.63990303715801</v>
      </c>
      <c r="AF77" s="105">
        <v>139.63990303715801</v>
      </c>
      <c r="AG77" s="105">
        <v>139.63990303715801</v>
      </c>
      <c r="AH77" s="105">
        <v>139.63990303715801</v>
      </c>
      <c r="AI77" s="105">
        <v>139.63990303715801</v>
      </c>
      <c r="AJ77" s="105">
        <v>139.63990303715801</v>
      </c>
      <c r="AK77" s="105">
        <v>139.63990303715801</v>
      </c>
      <c r="AL77" s="105">
        <v>139.63990303715801</v>
      </c>
      <c r="AM77" s="105">
        <v>139.63990303715801</v>
      </c>
      <c r="AN77" s="105">
        <v>139.63990303715801</v>
      </c>
      <c r="AO77" s="105">
        <v>139.63990303715801</v>
      </c>
      <c r="AP77" s="105">
        <v>139.63990303715801</v>
      </c>
      <c r="AQ77" s="105">
        <v>139.63990303715801</v>
      </c>
      <c r="AR77" s="105">
        <v>139.63990303715801</v>
      </c>
      <c r="AS77" s="105">
        <v>139.63990303715801</v>
      </c>
      <c r="AT77" s="105">
        <v>139.63990303715801</v>
      </c>
      <c r="AU77" s="105">
        <v>154.377721378621</v>
      </c>
      <c r="AV77" s="105">
        <v>154.377721378621</v>
      </c>
      <c r="AW77" s="105">
        <v>154.379046655266</v>
      </c>
      <c r="AX77" s="105">
        <v>154.379046655266</v>
      </c>
      <c r="AY77" s="105">
        <v>171.26817494547899</v>
      </c>
      <c r="AZ77" s="105">
        <v>171.26817494547899</v>
      </c>
      <c r="BA77" s="105">
        <v>171.26817494547899</v>
      </c>
      <c r="BB77" s="105">
        <v>171.26817494547899</v>
      </c>
      <c r="BC77" s="105">
        <v>171.26817494547899</v>
      </c>
      <c r="BD77" s="105">
        <v>171.26817494547899</v>
      </c>
      <c r="BE77" s="105">
        <v>171.26817494547899</v>
      </c>
      <c r="BF77" s="105">
        <v>171.26817494547899</v>
      </c>
    </row>
    <row r="78" spans="2:58" s="10" customFormat="1" x14ac:dyDescent="0.2">
      <c r="B78" s="163" t="s">
        <v>159</v>
      </c>
      <c r="C78" s="105">
        <v>100</v>
      </c>
      <c r="D78" s="105">
        <v>100</v>
      </c>
      <c r="E78" s="105">
        <v>100</v>
      </c>
      <c r="F78" s="105">
        <v>100</v>
      </c>
      <c r="G78" s="105">
        <v>100</v>
      </c>
      <c r="H78" s="105">
        <v>100</v>
      </c>
      <c r="I78" s="105">
        <v>100</v>
      </c>
      <c r="J78" s="105">
        <v>100</v>
      </c>
      <c r="K78" s="105">
        <v>100</v>
      </c>
      <c r="L78" s="105">
        <v>100</v>
      </c>
      <c r="M78" s="105">
        <v>100</v>
      </c>
      <c r="N78" s="105">
        <v>100</v>
      </c>
      <c r="O78" s="105">
        <v>100</v>
      </c>
      <c r="P78" s="105">
        <v>100</v>
      </c>
      <c r="Q78" s="105">
        <v>100</v>
      </c>
      <c r="R78" s="105">
        <v>100</v>
      </c>
      <c r="S78" s="105">
        <v>100</v>
      </c>
      <c r="T78" s="105">
        <v>100</v>
      </c>
      <c r="U78" s="105">
        <v>100</v>
      </c>
      <c r="V78" s="105">
        <v>100</v>
      </c>
      <c r="W78" s="105">
        <v>100</v>
      </c>
      <c r="X78" s="105">
        <v>100</v>
      </c>
      <c r="Y78" s="105">
        <v>100</v>
      </c>
      <c r="Z78" s="105">
        <v>100</v>
      </c>
      <c r="AA78" s="105">
        <v>100</v>
      </c>
      <c r="AB78" s="105">
        <v>100</v>
      </c>
      <c r="AC78" s="105">
        <v>100</v>
      </c>
      <c r="AD78" s="105">
        <v>100</v>
      </c>
      <c r="AE78" s="105">
        <v>100</v>
      </c>
      <c r="AF78" s="105">
        <v>100</v>
      </c>
      <c r="AG78" s="105">
        <v>100</v>
      </c>
      <c r="AH78" s="105">
        <v>100</v>
      </c>
      <c r="AI78" s="105">
        <v>100</v>
      </c>
      <c r="AJ78" s="105">
        <v>100</v>
      </c>
      <c r="AK78" s="105">
        <v>100</v>
      </c>
      <c r="AL78" s="105">
        <v>100</v>
      </c>
      <c r="AM78" s="105">
        <v>100</v>
      </c>
      <c r="AN78" s="105">
        <v>100</v>
      </c>
      <c r="AO78" s="105">
        <v>100</v>
      </c>
      <c r="AP78" s="105">
        <v>100</v>
      </c>
      <c r="AQ78" s="105">
        <v>100</v>
      </c>
      <c r="AR78" s="105">
        <v>100</v>
      </c>
      <c r="AS78" s="105">
        <v>100</v>
      </c>
      <c r="AT78" s="105">
        <v>100</v>
      </c>
      <c r="AU78" s="105">
        <v>100</v>
      </c>
      <c r="AV78" s="105">
        <v>100</v>
      </c>
      <c r="AW78" s="105">
        <v>100</v>
      </c>
      <c r="AX78" s="105">
        <v>100</v>
      </c>
      <c r="AY78" s="105">
        <v>100</v>
      </c>
      <c r="AZ78" s="105">
        <v>100</v>
      </c>
      <c r="BA78" s="105">
        <v>100</v>
      </c>
      <c r="BB78" s="105">
        <v>100</v>
      </c>
      <c r="BC78" s="105">
        <v>100</v>
      </c>
      <c r="BD78" s="105">
        <v>100</v>
      </c>
      <c r="BE78" s="105">
        <v>100</v>
      </c>
      <c r="BF78" s="105">
        <v>100</v>
      </c>
    </row>
    <row r="79" spans="2:58" s="10" customFormat="1" x14ac:dyDescent="0.2">
      <c r="B79" s="163" t="s">
        <v>160</v>
      </c>
      <c r="C79" s="105">
        <v>100</v>
      </c>
      <c r="D79" s="105">
        <v>100</v>
      </c>
      <c r="E79" s="105">
        <v>100</v>
      </c>
      <c r="F79" s="105">
        <v>100</v>
      </c>
      <c r="G79" s="105">
        <v>100</v>
      </c>
      <c r="H79" s="105">
        <v>100</v>
      </c>
      <c r="I79" s="105">
        <v>100</v>
      </c>
      <c r="J79" s="105">
        <v>100</v>
      </c>
      <c r="K79" s="105">
        <v>100</v>
      </c>
      <c r="L79" s="105">
        <v>100</v>
      </c>
      <c r="M79" s="105">
        <v>100</v>
      </c>
      <c r="N79" s="105">
        <v>100</v>
      </c>
      <c r="O79" s="105">
        <v>100</v>
      </c>
      <c r="P79" s="105">
        <v>100</v>
      </c>
      <c r="Q79" s="105">
        <v>100</v>
      </c>
      <c r="R79" s="105">
        <v>100</v>
      </c>
      <c r="S79" s="105">
        <v>100</v>
      </c>
      <c r="T79" s="105">
        <v>100</v>
      </c>
      <c r="U79" s="105">
        <v>100</v>
      </c>
      <c r="V79" s="105">
        <v>100</v>
      </c>
      <c r="W79" s="105">
        <v>100</v>
      </c>
      <c r="X79" s="105">
        <v>100</v>
      </c>
      <c r="Y79" s="105">
        <v>100</v>
      </c>
      <c r="Z79" s="105">
        <v>100</v>
      </c>
      <c r="AA79" s="105">
        <v>100</v>
      </c>
      <c r="AB79" s="105">
        <v>100</v>
      </c>
      <c r="AC79" s="105">
        <v>100</v>
      </c>
      <c r="AD79" s="105">
        <v>100</v>
      </c>
      <c r="AE79" s="105">
        <v>100</v>
      </c>
      <c r="AF79" s="105">
        <v>100</v>
      </c>
      <c r="AG79" s="105">
        <v>100</v>
      </c>
      <c r="AH79" s="105">
        <v>100</v>
      </c>
      <c r="AI79" s="105">
        <v>100</v>
      </c>
      <c r="AJ79" s="105">
        <v>100</v>
      </c>
      <c r="AK79" s="105">
        <v>100</v>
      </c>
      <c r="AL79" s="105">
        <v>100</v>
      </c>
      <c r="AM79" s="105">
        <v>100</v>
      </c>
      <c r="AN79" s="105">
        <v>100</v>
      </c>
      <c r="AO79" s="105">
        <v>100</v>
      </c>
      <c r="AP79" s="105">
        <v>100</v>
      </c>
      <c r="AQ79" s="105">
        <v>100</v>
      </c>
      <c r="AR79" s="105">
        <v>100</v>
      </c>
      <c r="AS79" s="105">
        <v>100</v>
      </c>
      <c r="AT79" s="105">
        <v>100</v>
      </c>
      <c r="AU79" s="105">
        <v>130</v>
      </c>
      <c r="AV79" s="105">
        <v>130</v>
      </c>
      <c r="AW79" s="105">
        <v>130</v>
      </c>
      <c r="AX79" s="105">
        <v>130</v>
      </c>
      <c r="AY79" s="105">
        <v>130</v>
      </c>
      <c r="AZ79" s="105">
        <v>130</v>
      </c>
      <c r="BA79" s="105">
        <v>130</v>
      </c>
      <c r="BB79" s="105">
        <v>130</v>
      </c>
      <c r="BC79" s="105">
        <v>130</v>
      </c>
      <c r="BD79" s="105">
        <v>130</v>
      </c>
      <c r="BE79" s="105">
        <v>130</v>
      </c>
      <c r="BF79" s="105">
        <v>130</v>
      </c>
    </row>
    <row r="80" spans="2:58" s="10" customFormat="1" x14ac:dyDescent="0.2">
      <c r="B80" s="162" t="s">
        <v>161</v>
      </c>
      <c r="C80" s="105">
        <v>100</v>
      </c>
      <c r="D80" s="105">
        <v>100</v>
      </c>
      <c r="E80" s="105">
        <v>100</v>
      </c>
      <c r="F80" s="105">
        <v>100</v>
      </c>
      <c r="G80" s="105">
        <v>100</v>
      </c>
      <c r="H80" s="105">
        <v>100</v>
      </c>
      <c r="I80" s="105">
        <v>100</v>
      </c>
      <c r="J80" s="105">
        <v>100</v>
      </c>
      <c r="K80" s="105">
        <v>100</v>
      </c>
      <c r="L80" s="105">
        <v>100</v>
      </c>
      <c r="M80" s="105">
        <v>100</v>
      </c>
      <c r="N80" s="105">
        <v>100</v>
      </c>
      <c r="O80" s="105">
        <v>100</v>
      </c>
      <c r="P80" s="105">
        <v>100</v>
      </c>
      <c r="Q80" s="105">
        <v>100</v>
      </c>
      <c r="R80" s="105">
        <v>100</v>
      </c>
      <c r="S80" s="105">
        <v>100</v>
      </c>
      <c r="T80" s="105">
        <v>100</v>
      </c>
      <c r="U80" s="105">
        <v>100</v>
      </c>
      <c r="V80" s="105">
        <v>100</v>
      </c>
      <c r="W80" s="105">
        <v>100</v>
      </c>
      <c r="X80" s="105">
        <v>100</v>
      </c>
      <c r="Y80" s="105">
        <v>100</v>
      </c>
      <c r="Z80" s="105">
        <v>100</v>
      </c>
      <c r="AA80" s="105">
        <v>100</v>
      </c>
      <c r="AB80" s="105">
        <v>100</v>
      </c>
      <c r="AC80" s="105">
        <v>100</v>
      </c>
      <c r="AD80" s="105">
        <v>100</v>
      </c>
      <c r="AE80" s="105">
        <v>100</v>
      </c>
      <c r="AF80" s="105">
        <v>100</v>
      </c>
      <c r="AG80" s="105">
        <v>100</v>
      </c>
      <c r="AH80" s="105">
        <v>100</v>
      </c>
      <c r="AI80" s="105">
        <v>100</v>
      </c>
      <c r="AJ80" s="105">
        <v>100</v>
      </c>
      <c r="AK80" s="105">
        <v>100</v>
      </c>
      <c r="AL80" s="105">
        <v>100</v>
      </c>
      <c r="AM80" s="105">
        <v>99.924086038202304</v>
      </c>
      <c r="AN80" s="105">
        <v>100</v>
      </c>
      <c r="AO80" s="105">
        <v>100</v>
      </c>
      <c r="AP80" s="105">
        <v>100</v>
      </c>
      <c r="AQ80" s="105">
        <v>100</v>
      </c>
      <c r="AR80" s="105">
        <v>100.000368037532</v>
      </c>
      <c r="AS80" s="105">
        <v>100</v>
      </c>
      <c r="AT80" s="105">
        <v>100</v>
      </c>
      <c r="AU80" s="105">
        <v>100</v>
      </c>
      <c r="AV80" s="105">
        <v>100</v>
      </c>
      <c r="AW80" s="105">
        <v>100</v>
      </c>
      <c r="AX80" s="105">
        <v>100</v>
      </c>
      <c r="AY80" s="105">
        <v>100</v>
      </c>
      <c r="AZ80" s="105">
        <v>100</v>
      </c>
      <c r="BA80" s="105">
        <v>100</v>
      </c>
      <c r="BB80" s="105">
        <v>150</v>
      </c>
      <c r="BC80" s="105">
        <v>150</v>
      </c>
      <c r="BD80" s="105">
        <v>150</v>
      </c>
      <c r="BE80" s="105">
        <v>150</v>
      </c>
      <c r="BF80" s="105">
        <v>150</v>
      </c>
    </row>
    <row r="81" spans="2:58" s="10" customFormat="1" x14ac:dyDescent="0.2">
      <c r="B81" s="163" t="s">
        <v>162</v>
      </c>
      <c r="C81" s="105">
        <v>100</v>
      </c>
      <c r="D81" s="105">
        <v>100</v>
      </c>
      <c r="E81" s="105">
        <v>100</v>
      </c>
      <c r="F81" s="105">
        <v>100</v>
      </c>
      <c r="G81" s="105">
        <v>100</v>
      </c>
      <c r="H81" s="105">
        <v>100</v>
      </c>
      <c r="I81" s="105">
        <v>100</v>
      </c>
      <c r="J81" s="105">
        <v>100</v>
      </c>
      <c r="K81" s="105">
        <v>100</v>
      </c>
      <c r="L81" s="105">
        <v>100</v>
      </c>
      <c r="M81" s="105">
        <v>100</v>
      </c>
      <c r="N81" s="105">
        <v>100</v>
      </c>
      <c r="O81" s="105">
        <v>100</v>
      </c>
      <c r="P81" s="105">
        <v>100</v>
      </c>
      <c r="Q81" s="105">
        <v>100</v>
      </c>
      <c r="R81" s="105">
        <v>100</v>
      </c>
      <c r="S81" s="105">
        <v>100</v>
      </c>
      <c r="T81" s="105">
        <v>100</v>
      </c>
      <c r="U81" s="105">
        <v>100</v>
      </c>
      <c r="V81" s="105">
        <v>100</v>
      </c>
      <c r="W81" s="105">
        <v>100</v>
      </c>
      <c r="X81" s="105">
        <v>100</v>
      </c>
      <c r="Y81" s="105">
        <v>100</v>
      </c>
      <c r="Z81" s="105">
        <v>100</v>
      </c>
      <c r="AA81" s="105">
        <v>100</v>
      </c>
      <c r="AB81" s="105">
        <v>100</v>
      </c>
      <c r="AC81" s="105">
        <v>100</v>
      </c>
      <c r="AD81" s="105">
        <v>100</v>
      </c>
      <c r="AE81" s="105">
        <v>100</v>
      </c>
      <c r="AF81" s="105">
        <v>100</v>
      </c>
      <c r="AG81" s="105">
        <v>100</v>
      </c>
      <c r="AH81" s="105">
        <v>100</v>
      </c>
      <c r="AI81" s="105">
        <v>100</v>
      </c>
      <c r="AJ81" s="105">
        <v>100</v>
      </c>
      <c r="AK81" s="105">
        <v>100</v>
      </c>
      <c r="AL81" s="105">
        <v>100</v>
      </c>
      <c r="AM81" s="105">
        <v>99.924086038202304</v>
      </c>
      <c r="AN81" s="105">
        <v>100</v>
      </c>
      <c r="AO81" s="105">
        <v>100</v>
      </c>
      <c r="AP81" s="105">
        <v>100</v>
      </c>
      <c r="AQ81" s="105">
        <v>100</v>
      </c>
      <c r="AR81" s="105">
        <v>100.000368037532</v>
      </c>
      <c r="AS81" s="105">
        <v>100</v>
      </c>
      <c r="AT81" s="105">
        <v>100</v>
      </c>
      <c r="AU81" s="105">
        <v>100</v>
      </c>
      <c r="AV81" s="105">
        <v>100</v>
      </c>
      <c r="AW81" s="105">
        <v>100</v>
      </c>
      <c r="AX81" s="105">
        <v>100</v>
      </c>
      <c r="AY81" s="105">
        <v>100</v>
      </c>
      <c r="AZ81" s="105">
        <v>100</v>
      </c>
      <c r="BA81" s="105">
        <v>100</v>
      </c>
      <c r="BB81" s="105">
        <v>150</v>
      </c>
      <c r="BC81" s="105">
        <v>150</v>
      </c>
      <c r="BD81" s="105">
        <v>150</v>
      </c>
      <c r="BE81" s="105">
        <v>150</v>
      </c>
      <c r="BF81" s="105">
        <v>150</v>
      </c>
    </row>
    <row r="82" spans="2:58" s="10" customFormat="1" x14ac:dyDescent="0.2">
      <c r="B82" s="62"/>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5"/>
      <c r="BC82" s="105"/>
      <c r="BD82" s="105"/>
      <c r="BE82" s="105"/>
      <c r="BF82" s="105"/>
    </row>
    <row r="83" spans="2:58" s="59" customFormat="1" x14ac:dyDescent="0.2">
      <c r="B83" s="63" t="s">
        <v>2</v>
      </c>
      <c r="C83" s="106">
        <v>100</v>
      </c>
      <c r="D83" s="106">
        <v>99.567748185425501</v>
      </c>
      <c r="E83" s="106">
        <v>99.491705404561401</v>
      </c>
      <c r="F83" s="106">
        <v>106.27468778205299</v>
      </c>
      <c r="G83" s="106">
        <v>110.40149054603199</v>
      </c>
      <c r="H83" s="106">
        <v>110.40150519010901</v>
      </c>
      <c r="I83" s="106">
        <v>114.062363305894</v>
      </c>
      <c r="J83" s="106">
        <v>122.29005998416601</v>
      </c>
      <c r="K83" s="106">
        <v>121.21264834630701</v>
      </c>
      <c r="L83" s="106">
        <v>123.784743324396</v>
      </c>
      <c r="M83" s="106">
        <v>114.756751539321</v>
      </c>
      <c r="N83" s="106">
        <v>120.025528047679</v>
      </c>
      <c r="O83" s="106">
        <v>119.261702432913</v>
      </c>
      <c r="P83" s="106">
        <v>123.83252436866501</v>
      </c>
      <c r="Q83" s="106">
        <v>116.118350337517</v>
      </c>
      <c r="R83" s="106">
        <v>121.542247303273</v>
      </c>
      <c r="S83" s="106">
        <v>117.442337000134</v>
      </c>
      <c r="T83" s="106">
        <v>119.579595560456</v>
      </c>
      <c r="U83" s="106">
        <v>118.473527804404</v>
      </c>
      <c r="V83" s="106">
        <v>116.511561582929</v>
      </c>
      <c r="W83" s="106">
        <v>117.088584421636</v>
      </c>
      <c r="X83" s="106">
        <v>117.19562989027401</v>
      </c>
      <c r="Y83" s="106">
        <v>117.086235570806</v>
      </c>
      <c r="Z83" s="106">
        <v>107.739059229665</v>
      </c>
      <c r="AA83" s="106">
        <v>102.39689383157</v>
      </c>
      <c r="AB83" s="106">
        <v>102.85592119156</v>
      </c>
      <c r="AC83" s="106">
        <v>101.68734657005901</v>
      </c>
      <c r="AD83" s="106">
        <v>110.67495845259999</v>
      </c>
      <c r="AE83" s="106">
        <v>105.998113881892</v>
      </c>
      <c r="AF83" s="106">
        <v>107.148600333997</v>
      </c>
      <c r="AG83" s="106">
        <v>112.1486653258215</v>
      </c>
      <c r="AH83" s="106">
        <v>117.148730317646</v>
      </c>
      <c r="AI83" s="106">
        <v>114.73483373812</v>
      </c>
      <c r="AJ83" s="106">
        <v>113.25044287039201</v>
      </c>
      <c r="AK83" s="106">
        <v>109.992774277321</v>
      </c>
      <c r="AL83" s="106">
        <v>109.956870641582</v>
      </c>
      <c r="AM83" s="106">
        <v>108.789789210406</v>
      </c>
      <c r="AN83" s="106">
        <v>110.29951150026</v>
      </c>
      <c r="AO83" s="106">
        <v>116.32436177357</v>
      </c>
      <c r="AP83" s="106">
        <v>116.592402898289</v>
      </c>
      <c r="AQ83" s="106">
        <v>115.69403949939201</v>
      </c>
      <c r="AR83" s="106">
        <v>109.516082067234</v>
      </c>
      <c r="AS83" s="106">
        <v>111.417448597244</v>
      </c>
      <c r="AT83" s="106">
        <v>109.652057218059</v>
      </c>
      <c r="AU83" s="106">
        <v>112.72025555421</v>
      </c>
      <c r="AV83" s="106">
        <v>120.70878331348101</v>
      </c>
      <c r="AW83" s="106">
        <v>108.983225001249</v>
      </c>
      <c r="AX83" s="106">
        <v>105.145718500824</v>
      </c>
      <c r="AY83" s="106">
        <v>105.64874840115699</v>
      </c>
      <c r="AZ83" s="106">
        <v>113.884437533004</v>
      </c>
      <c r="BA83" s="106">
        <v>115.455531023219</v>
      </c>
      <c r="BB83" s="106">
        <v>126.367311634768</v>
      </c>
      <c r="BC83" s="106">
        <v>116.546673322632</v>
      </c>
      <c r="BD83" s="106">
        <v>115.705257781963</v>
      </c>
      <c r="BE83" s="106">
        <v>117.143804500724</v>
      </c>
      <c r="BF83" s="106">
        <v>112.72748699524</v>
      </c>
    </row>
    <row r="84" spans="2:58" s="10" customFormat="1" x14ac:dyDescent="0.2">
      <c r="B84" s="162" t="s">
        <v>163</v>
      </c>
      <c r="C84" s="105">
        <v>100</v>
      </c>
      <c r="D84" s="105">
        <v>100</v>
      </c>
      <c r="E84" s="105">
        <v>99.695060660473402</v>
      </c>
      <c r="F84" s="105">
        <v>115.44755686677399</v>
      </c>
      <c r="G84" s="105">
        <v>118.54366247019</v>
      </c>
      <c r="H84" s="105">
        <v>118.543702559077</v>
      </c>
      <c r="I84" s="105">
        <v>115.219173741299</v>
      </c>
      <c r="J84" s="105">
        <v>115.219173741299</v>
      </c>
      <c r="K84" s="105">
        <v>115.219173741299</v>
      </c>
      <c r="L84" s="105">
        <v>115.219173741299</v>
      </c>
      <c r="M84" s="105">
        <v>115.219173741299</v>
      </c>
      <c r="N84" s="105">
        <v>115.219173741299</v>
      </c>
      <c r="O84" s="105">
        <v>123.44911472282</v>
      </c>
      <c r="P84" s="105">
        <v>131.67905570434201</v>
      </c>
      <c r="Q84" s="105">
        <v>131.67905570434201</v>
      </c>
      <c r="R84" s="105">
        <v>131.67905570434201</v>
      </c>
      <c r="S84" s="105">
        <v>127.19996595499801</v>
      </c>
      <c r="T84" s="105">
        <v>129.51500613191001</v>
      </c>
      <c r="U84" s="105">
        <v>129.51500613191001</v>
      </c>
      <c r="V84" s="105">
        <v>129.51500613191001</v>
      </c>
      <c r="W84" s="105">
        <v>129.51500613191001</v>
      </c>
      <c r="X84" s="105">
        <v>129.05481244764999</v>
      </c>
      <c r="Y84" s="105">
        <v>128.93434837066201</v>
      </c>
      <c r="Z84" s="105">
        <v>118.641318752147</v>
      </c>
      <c r="AA84" s="105">
        <v>118.641318752147</v>
      </c>
      <c r="AB84" s="105">
        <v>119.17316702698</v>
      </c>
      <c r="AC84" s="105">
        <v>117.80858105155799</v>
      </c>
      <c r="AD84" s="105">
        <v>123.174477864892</v>
      </c>
      <c r="AE84" s="105">
        <v>123.174477864892</v>
      </c>
      <c r="AF84" s="105">
        <v>123.174477864892</v>
      </c>
      <c r="AG84" s="105">
        <v>123.174477864892</v>
      </c>
      <c r="AH84" s="105">
        <v>123.174477864892</v>
      </c>
      <c r="AI84" s="105">
        <v>123.174477864892</v>
      </c>
      <c r="AJ84" s="105">
        <v>123.08697372368501</v>
      </c>
      <c r="AK84" s="105">
        <v>123.08697372368501</v>
      </c>
      <c r="AL84" s="105">
        <v>120.204483790469</v>
      </c>
      <c r="AM84" s="105">
        <v>118.906797858096</v>
      </c>
      <c r="AN84" s="105">
        <v>118.906797239295</v>
      </c>
      <c r="AO84" s="105">
        <v>118.906797239295</v>
      </c>
      <c r="AP84" s="105">
        <v>118.906797239295</v>
      </c>
      <c r="AQ84" s="105">
        <v>118.906797239295</v>
      </c>
      <c r="AR84" s="105">
        <v>118.906797239295</v>
      </c>
      <c r="AS84" s="105">
        <v>121.165054323387</v>
      </c>
      <c r="AT84" s="105">
        <v>119.639613721762</v>
      </c>
      <c r="AU84" s="105">
        <v>119.63960251549599</v>
      </c>
      <c r="AV84" s="105">
        <v>119.63960251549599</v>
      </c>
      <c r="AW84" s="105">
        <v>112.686598239098</v>
      </c>
      <c r="AX84" s="105">
        <v>100.079262377977</v>
      </c>
      <c r="AY84" s="105">
        <v>100.079262377977</v>
      </c>
      <c r="AZ84" s="105">
        <v>100.079262377977</v>
      </c>
      <c r="BA84" s="105">
        <v>100.679679016663</v>
      </c>
      <c r="BB84" s="105">
        <v>106.34612249097501</v>
      </c>
      <c r="BC84" s="105">
        <v>97.428942309872198</v>
      </c>
      <c r="BD84" s="105">
        <v>97.344151827675006</v>
      </c>
      <c r="BE84" s="105">
        <v>98.513406515059401</v>
      </c>
      <c r="BF84" s="105">
        <v>98.089070482463598</v>
      </c>
    </row>
    <row r="85" spans="2:58" s="10" customFormat="1" x14ac:dyDescent="0.2">
      <c r="B85" s="163" t="s">
        <v>164</v>
      </c>
      <c r="C85" s="105">
        <v>100</v>
      </c>
      <c r="D85" s="105">
        <v>100</v>
      </c>
      <c r="E85" s="105">
        <v>99.695060660473402</v>
      </c>
      <c r="F85" s="105">
        <v>115.44755686677399</v>
      </c>
      <c r="G85" s="105">
        <v>118.54366247019</v>
      </c>
      <c r="H85" s="105">
        <v>118.543702559077</v>
      </c>
      <c r="I85" s="105">
        <v>115.219173741299</v>
      </c>
      <c r="J85" s="105">
        <v>115.219173741299</v>
      </c>
      <c r="K85" s="105">
        <v>115.219173741299</v>
      </c>
      <c r="L85" s="105">
        <v>115.219173741299</v>
      </c>
      <c r="M85" s="105">
        <v>115.219173741299</v>
      </c>
      <c r="N85" s="105">
        <v>115.219173741299</v>
      </c>
      <c r="O85" s="105">
        <v>123.44911472282</v>
      </c>
      <c r="P85" s="105">
        <v>131.67905570434201</v>
      </c>
      <c r="Q85" s="105">
        <v>131.67905570434201</v>
      </c>
      <c r="R85" s="105">
        <v>131.67905570434201</v>
      </c>
      <c r="S85" s="105">
        <v>127.19996595499801</v>
      </c>
      <c r="T85" s="105">
        <v>129.51500613191001</v>
      </c>
      <c r="U85" s="105">
        <v>129.51500613191001</v>
      </c>
      <c r="V85" s="105">
        <v>129.51500613191001</v>
      </c>
      <c r="W85" s="105">
        <v>129.51500613191001</v>
      </c>
      <c r="X85" s="105">
        <v>129.05481244764999</v>
      </c>
      <c r="Y85" s="105">
        <v>128.93434837066201</v>
      </c>
      <c r="Z85" s="105">
        <v>118.641318752147</v>
      </c>
      <c r="AA85" s="105">
        <v>118.641318752147</v>
      </c>
      <c r="AB85" s="105">
        <v>119.17316702698</v>
      </c>
      <c r="AC85" s="105">
        <v>117.80858105155799</v>
      </c>
      <c r="AD85" s="105">
        <v>123.174477864892</v>
      </c>
      <c r="AE85" s="105">
        <v>123.174477864892</v>
      </c>
      <c r="AF85" s="105">
        <v>123.174477864892</v>
      </c>
      <c r="AG85" s="105">
        <v>123.174477864892</v>
      </c>
      <c r="AH85" s="105">
        <v>123.174477864892</v>
      </c>
      <c r="AI85" s="105">
        <v>123.174477864892</v>
      </c>
      <c r="AJ85" s="105">
        <v>123.08697372368501</v>
      </c>
      <c r="AK85" s="105">
        <v>123.08697372368501</v>
      </c>
      <c r="AL85" s="105">
        <v>120.204483790469</v>
      </c>
      <c r="AM85" s="105">
        <v>118.906797858096</v>
      </c>
      <c r="AN85" s="105">
        <v>118.906797239295</v>
      </c>
      <c r="AO85" s="105">
        <v>118.906797239295</v>
      </c>
      <c r="AP85" s="105">
        <v>118.906797239295</v>
      </c>
      <c r="AQ85" s="105">
        <v>118.906797239295</v>
      </c>
      <c r="AR85" s="105">
        <v>118.906797239295</v>
      </c>
      <c r="AS85" s="105">
        <v>121.165054323387</v>
      </c>
      <c r="AT85" s="105">
        <v>119.639613721762</v>
      </c>
      <c r="AU85" s="105">
        <v>119.63960251549599</v>
      </c>
      <c r="AV85" s="105">
        <v>119.63960251549599</v>
      </c>
      <c r="AW85" s="105">
        <v>112.686598239098</v>
      </c>
      <c r="AX85" s="105">
        <v>100.079262377977</v>
      </c>
      <c r="AY85" s="105">
        <v>100.079262377977</v>
      </c>
      <c r="AZ85" s="105">
        <v>100.079262377977</v>
      </c>
      <c r="BA85" s="105">
        <v>100.679679016663</v>
      </c>
      <c r="BB85" s="105">
        <v>106.34612249097501</v>
      </c>
      <c r="BC85" s="105">
        <v>97.428942309872198</v>
      </c>
      <c r="BD85" s="105">
        <v>97.344151827675006</v>
      </c>
      <c r="BE85" s="105">
        <v>98.513406515059401</v>
      </c>
      <c r="BF85" s="105">
        <v>98.089070482463598</v>
      </c>
    </row>
    <row r="86" spans="2:58" s="10" customFormat="1" x14ac:dyDescent="0.2">
      <c r="B86" s="162" t="s">
        <v>165</v>
      </c>
      <c r="C86" s="105">
        <v>100</v>
      </c>
      <c r="D86" s="105">
        <v>98.903394830904901</v>
      </c>
      <c r="E86" s="105">
        <v>99.012684185041707</v>
      </c>
      <c r="F86" s="105">
        <v>99.191464337107405</v>
      </c>
      <c r="G86" s="105">
        <v>104.64454437199601</v>
      </c>
      <c r="H86" s="105">
        <v>104.64454437199601</v>
      </c>
      <c r="I86" s="105">
        <v>121.669759363707</v>
      </c>
      <c r="J86" s="105">
        <v>128.164618523435</v>
      </c>
      <c r="K86" s="105">
        <v>128.61442488622299</v>
      </c>
      <c r="L86" s="105">
        <v>130.89573763452799</v>
      </c>
      <c r="M86" s="105">
        <v>127.236492327977</v>
      </c>
      <c r="N86" s="105">
        <v>127.907100169177</v>
      </c>
      <c r="O86" s="105">
        <v>126.158947300357</v>
      </c>
      <c r="P86" s="105">
        <v>126.158911122877</v>
      </c>
      <c r="Q86" s="105">
        <v>125.82417323520799</v>
      </c>
      <c r="R86" s="105">
        <v>126.744757412909</v>
      </c>
      <c r="S86" s="105">
        <v>126.744757412909</v>
      </c>
      <c r="T86" s="105">
        <v>128.18936471402901</v>
      </c>
      <c r="U86" s="105">
        <v>127.512861235877</v>
      </c>
      <c r="V86" s="105">
        <v>115.075380898809</v>
      </c>
      <c r="W86" s="105">
        <v>110.852392825366</v>
      </c>
      <c r="X86" s="105">
        <v>116.201479704346</v>
      </c>
      <c r="Y86" s="105">
        <v>118.03213531381699</v>
      </c>
      <c r="Z86" s="105">
        <v>110.213308658453</v>
      </c>
      <c r="AA86" s="105">
        <v>109.02812969143901</v>
      </c>
      <c r="AB86" s="105">
        <v>109.106835935354</v>
      </c>
      <c r="AC86" s="105">
        <v>114.87364463314999</v>
      </c>
      <c r="AD86" s="105">
        <v>114.713263750149</v>
      </c>
      <c r="AE86" s="105">
        <v>117.334440196758</v>
      </c>
      <c r="AF86" s="105">
        <v>116.76451452644601</v>
      </c>
      <c r="AG86" s="105">
        <v>116.76451452644601</v>
      </c>
      <c r="AH86" s="105">
        <v>116.76451452644601</v>
      </c>
      <c r="AI86" s="105">
        <v>117.974021436447</v>
      </c>
      <c r="AJ86" s="105">
        <v>122.791767933253</v>
      </c>
      <c r="AK86" s="105">
        <v>124.807425029611</v>
      </c>
      <c r="AL86" s="105">
        <v>113.424870541087</v>
      </c>
      <c r="AM86" s="105">
        <v>117.886412877937</v>
      </c>
      <c r="AN86" s="105">
        <v>124.870826971547</v>
      </c>
      <c r="AO86" s="105">
        <v>124.88808554254</v>
      </c>
      <c r="AP86" s="105">
        <v>124.88808554254</v>
      </c>
      <c r="AQ86" s="105">
        <v>124.974557510068</v>
      </c>
      <c r="AR86" s="105">
        <v>113.146202077601</v>
      </c>
      <c r="AS86" s="105">
        <v>116.013993253362</v>
      </c>
      <c r="AT86" s="105">
        <v>116.518665750203</v>
      </c>
      <c r="AU86" s="105">
        <v>116.69262198620299</v>
      </c>
      <c r="AV86" s="105">
        <v>124.27361399479</v>
      </c>
      <c r="AW86" s="105">
        <v>134.96933820754401</v>
      </c>
      <c r="AX86" s="105">
        <v>135.718976093603</v>
      </c>
      <c r="AY86" s="105">
        <v>140.578513546598</v>
      </c>
      <c r="AZ86" s="105">
        <v>147.24038877572099</v>
      </c>
      <c r="BA86" s="105">
        <v>152.45835729853599</v>
      </c>
      <c r="BB86" s="105">
        <v>145.179389936902</v>
      </c>
      <c r="BC86" s="105">
        <v>135.53508964855999</v>
      </c>
      <c r="BD86" s="105">
        <v>136.264392956655</v>
      </c>
      <c r="BE86" s="105">
        <v>137.80950457840601</v>
      </c>
      <c r="BF86" s="105">
        <v>142.87387166003501</v>
      </c>
    </row>
    <row r="87" spans="2:58" s="10" customFormat="1" x14ac:dyDescent="0.2">
      <c r="B87" s="163" t="s">
        <v>166</v>
      </c>
      <c r="C87" s="105">
        <v>100</v>
      </c>
      <c r="D87" s="105">
        <v>95.147792609889606</v>
      </c>
      <c r="E87" s="105">
        <v>95.622975172320807</v>
      </c>
      <c r="F87" s="105">
        <v>96.404278898605597</v>
      </c>
      <c r="G87" s="105">
        <v>95.784902911907494</v>
      </c>
      <c r="H87" s="105">
        <v>95.784902911907594</v>
      </c>
      <c r="I87" s="105">
        <v>96.699768747628895</v>
      </c>
      <c r="J87" s="105">
        <v>122.265496080375</v>
      </c>
      <c r="K87" s="105">
        <v>121.647642332831</v>
      </c>
      <c r="L87" s="105">
        <v>121.268460559837</v>
      </c>
      <c r="M87" s="105">
        <v>106.709431318833</v>
      </c>
      <c r="N87" s="105">
        <v>106.709431318833</v>
      </c>
      <c r="O87" s="105">
        <v>102.031473692145</v>
      </c>
      <c r="P87" s="105">
        <v>102.031473692145</v>
      </c>
      <c r="Q87" s="105">
        <v>102.031473692145</v>
      </c>
      <c r="R87" s="105">
        <v>102.031473692145</v>
      </c>
      <c r="S87" s="105">
        <v>102.031473692145</v>
      </c>
      <c r="T87" s="105">
        <v>102.17422115858101</v>
      </c>
      <c r="U87" s="105">
        <v>99.764561351139406</v>
      </c>
      <c r="V87" s="105">
        <v>103.007144985428</v>
      </c>
      <c r="W87" s="105">
        <v>103.494272871769</v>
      </c>
      <c r="X87" s="105">
        <v>103.251003456763</v>
      </c>
      <c r="Y87" s="105">
        <v>103.71133170130901</v>
      </c>
      <c r="Z87" s="105">
        <v>103.71133170130901</v>
      </c>
      <c r="AA87" s="105">
        <v>109.659115165478</v>
      </c>
      <c r="AB87" s="105">
        <v>110.209667424047</v>
      </c>
      <c r="AC87" s="105">
        <v>109.73884710001199</v>
      </c>
      <c r="AD87" s="105">
        <v>109.049431817867</v>
      </c>
      <c r="AE87" s="105">
        <v>102.376833760304</v>
      </c>
      <c r="AF87" s="105">
        <v>102.376833760304</v>
      </c>
      <c r="AG87" s="105">
        <v>102.376833760304</v>
      </c>
      <c r="AH87" s="105">
        <v>102.376833760304</v>
      </c>
      <c r="AI87" s="105">
        <v>101.999766463943</v>
      </c>
      <c r="AJ87" s="105">
        <v>101.700452639003</v>
      </c>
      <c r="AK87" s="105">
        <v>101.700452639003</v>
      </c>
      <c r="AL87" s="105">
        <v>100.829527466698</v>
      </c>
      <c r="AM87" s="105">
        <v>100.829527466698</v>
      </c>
      <c r="AN87" s="105">
        <v>109.460738612315</v>
      </c>
      <c r="AO87" s="105">
        <v>109.52899767595</v>
      </c>
      <c r="AP87" s="105">
        <v>109.52899767595</v>
      </c>
      <c r="AQ87" s="105">
        <v>109.87150039640299</v>
      </c>
      <c r="AR87" s="105">
        <v>109.954164775876</v>
      </c>
      <c r="AS87" s="105">
        <v>116.51913060483901</v>
      </c>
      <c r="AT87" s="105">
        <v>116.480342057811</v>
      </c>
      <c r="AU87" s="105">
        <v>105.82357045297999</v>
      </c>
      <c r="AV87" s="105">
        <v>113.408277320504</v>
      </c>
      <c r="AW87" s="105">
        <v>113.788611216424</v>
      </c>
      <c r="AX87" s="105">
        <v>114.340657178196</v>
      </c>
      <c r="AY87" s="105">
        <v>124.53861687188601</v>
      </c>
      <c r="AZ87" s="105">
        <v>120.87854400141001</v>
      </c>
      <c r="BA87" s="105">
        <v>136.569185089059</v>
      </c>
      <c r="BB87" s="105">
        <v>138.11859572088099</v>
      </c>
      <c r="BC87" s="105">
        <v>142.53482389822901</v>
      </c>
      <c r="BD87" s="105">
        <v>141.676152949314</v>
      </c>
      <c r="BE87" s="105">
        <v>143.424217042317</v>
      </c>
      <c r="BF87" s="105">
        <v>141.676152949314</v>
      </c>
    </row>
    <row r="88" spans="2:58" s="10" customFormat="1" x14ac:dyDescent="0.2">
      <c r="B88" s="163" t="s">
        <v>167</v>
      </c>
      <c r="C88" s="105">
        <v>100</v>
      </c>
      <c r="D88" s="105">
        <v>100</v>
      </c>
      <c r="E88" s="105">
        <v>100</v>
      </c>
      <c r="F88" s="105">
        <v>100</v>
      </c>
      <c r="G88" s="105">
        <v>110.375095324977</v>
      </c>
      <c r="H88" s="105">
        <v>110.375095324977</v>
      </c>
      <c r="I88" s="105">
        <v>144.158629883164</v>
      </c>
      <c r="J88" s="105">
        <v>144.158629883163</v>
      </c>
      <c r="K88" s="105">
        <v>144.158629883163</v>
      </c>
      <c r="L88" s="105">
        <v>148.97002043878999</v>
      </c>
      <c r="M88" s="105">
        <v>148.97002043878999</v>
      </c>
      <c r="N88" s="105">
        <v>154.36534471567799</v>
      </c>
      <c r="O88" s="105">
        <v>154.36534471567799</v>
      </c>
      <c r="P88" s="105">
        <v>154.36534471567799</v>
      </c>
      <c r="Q88" s="105">
        <v>153.63029013242499</v>
      </c>
      <c r="R88" s="105">
        <v>154.564640844005</v>
      </c>
      <c r="S88" s="105">
        <v>154.564640844005</v>
      </c>
      <c r="T88" s="105">
        <v>154.564640844005</v>
      </c>
      <c r="U88" s="105">
        <v>154.564640844005</v>
      </c>
      <c r="V88" s="105">
        <v>126.910611341248</v>
      </c>
      <c r="W88" s="105">
        <v>118.44329319449299</v>
      </c>
      <c r="X88" s="105">
        <v>129.02890587735399</v>
      </c>
      <c r="Y88" s="105">
        <v>132.46883358878401</v>
      </c>
      <c r="Z88" s="105">
        <v>116.189228696575</v>
      </c>
      <c r="AA88" s="105">
        <v>107.383701260064</v>
      </c>
      <c r="AB88" s="105">
        <v>107.308757852192</v>
      </c>
      <c r="AC88" s="105">
        <v>117.913075973067</v>
      </c>
      <c r="AD88" s="105">
        <v>117.913075973067</v>
      </c>
      <c r="AE88" s="105">
        <v>125.924762003438</v>
      </c>
      <c r="AF88" s="105">
        <v>124.828019421313</v>
      </c>
      <c r="AG88" s="105">
        <v>124.8280194213135</v>
      </c>
      <c r="AH88" s="105">
        <v>124.828019421314</v>
      </c>
      <c r="AI88" s="105">
        <v>127.34762592601101</v>
      </c>
      <c r="AJ88" s="105">
        <v>137.00252450424401</v>
      </c>
      <c r="AK88" s="105">
        <v>141.06925208502699</v>
      </c>
      <c r="AL88" s="105">
        <v>118.02662192582</v>
      </c>
      <c r="AM88" s="105">
        <v>126.49757339915099</v>
      </c>
      <c r="AN88" s="105">
        <v>135.763909330198</v>
      </c>
      <c r="AO88" s="105">
        <v>135.763909330198</v>
      </c>
      <c r="AP88" s="105">
        <v>135.763909330198</v>
      </c>
      <c r="AQ88" s="105">
        <v>135.763909330198</v>
      </c>
      <c r="AR88" s="105">
        <v>113.52089124190999</v>
      </c>
      <c r="AS88" s="105">
        <v>113.639521520462</v>
      </c>
      <c r="AT88" s="105">
        <v>114.544366421104</v>
      </c>
      <c r="AU88" s="105">
        <v>119.32574913419</v>
      </c>
      <c r="AV88" s="105">
        <v>129.97830797232101</v>
      </c>
      <c r="AW88" s="105">
        <v>150.56000349632399</v>
      </c>
      <c r="AX88" s="105">
        <v>151.77282748095601</v>
      </c>
      <c r="AY88" s="105">
        <v>156.266184557</v>
      </c>
      <c r="AZ88" s="105">
        <v>170.06411562154699</v>
      </c>
      <c r="BA88" s="105">
        <v>171.934572597646</v>
      </c>
      <c r="BB88" s="105">
        <v>152.94461533069801</v>
      </c>
      <c r="BC88" s="105">
        <v>135.325036577026</v>
      </c>
      <c r="BD88" s="105">
        <v>136.96527326062201</v>
      </c>
      <c r="BE88" s="105">
        <v>139.08705400736699</v>
      </c>
      <c r="BF88" s="105">
        <v>147.88205736983301</v>
      </c>
    </row>
    <row r="89" spans="2:58" s="10" customFormat="1" x14ac:dyDescent="0.2">
      <c r="B89" s="163" t="s">
        <v>168</v>
      </c>
      <c r="C89" s="105">
        <v>100</v>
      </c>
      <c r="D89" s="105">
        <v>100</v>
      </c>
      <c r="E89" s="105">
        <v>100</v>
      </c>
      <c r="F89" s="105">
        <v>100</v>
      </c>
      <c r="G89" s="105">
        <v>100</v>
      </c>
      <c r="H89" s="105">
        <v>100</v>
      </c>
      <c r="I89" s="105">
        <v>100</v>
      </c>
      <c r="J89" s="105">
        <v>100</v>
      </c>
      <c r="K89" s="105">
        <v>100</v>
      </c>
      <c r="L89" s="105">
        <v>100</v>
      </c>
      <c r="M89" s="105">
        <v>100</v>
      </c>
      <c r="N89" s="105">
        <v>88.691533927773904</v>
      </c>
      <c r="O89" s="105">
        <v>85.937432386811295</v>
      </c>
      <c r="P89" s="105">
        <v>85.937229078032701</v>
      </c>
      <c r="Q89" s="105">
        <v>85.937229078032701</v>
      </c>
      <c r="R89" s="105">
        <v>88.758058857633799</v>
      </c>
      <c r="S89" s="105">
        <v>88.758058857633799</v>
      </c>
      <c r="T89" s="105">
        <v>97.212281906579094</v>
      </c>
      <c r="U89" s="105">
        <v>97.212281906578994</v>
      </c>
      <c r="V89" s="105">
        <v>97.212281906578994</v>
      </c>
      <c r="W89" s="105">
        <v>97.212281906578994</v>
      </c>
      <c r="X89" s="105">
        <v>97.212281906578994</v>
      </c>
      <c r="Y89" s="105">
        <v>97.212281906578994</v>
      </c>
      <c r="Z89" s="105">
        <v>100.84637331161299</v>
      </c>
      <c r="AA89" s="105">
        <v>100.84637331161299</v>
      </c>
      <c r="AB89" s="105">
        <v>100.84637331161299</v>
      </c>
      <c r="AC89" s="105">
        <v>100.84637331161299</v>
      </c>
      <c r="AD89" s="105">
        <v>100.84637331161299</v>
      </c>
      <c r="AE89" s="105">
        <v>100.84637331161299</v>
      </c>
      <c r="AF89" s="105">
        <v>100.84637331161299</v>
      </c>
      <c r="AG89" s="105">
        <v>100.84637331161299</v>
      </c>
      <c r="AH89" s="105">
        <v>100.84637331161299</v>
      </c>
      <c r="AI89" s="105">
        <v>100.84637331161299</v>
      </c>
      <c r="AJ89" s="105">
        <v>100.84637331161299</v>
      </c>
      <c r="AK89" s="105">
        <v>100.84637331161299</v>
      </c>
      <c r="AL89" s="105">
        <v>105.565283168093</v>
      </c>
      <c r="AM89" s="105">
        <v>105.565283168093</v>
      </c>
      <c r="AN89" s="105">
        <v>105.565283168093</v>
      </c>
      <c r="AO89" s="105">
        <v>105.565283168093</v>
      </c>
      <c r="AP89" s="105">
        <v>105.565283168093</v>
      </c>
      <c r="AQ89" s="105">
        <v>105.565283168093</v>
      </c>
      <c r="AR89" s="105">
        <v>105.565283168093</v>
      </c>
      <c r="AS89" s="105">
        <v>116.159792429513</v>
      </c>
      <c r="AT89" s="105">
        <v>116.159792429513</v>
      </c>
      <c r="AU89" s="105">
        <v>116.159792429513</v>
      </c>
      <c r="AV89" s="105">
        <v>116.159792429513</v>
      </c>
      <c r="AW89" s="105">
        <v>116.159792429513</v>
      </c>
      <c r="AX89" s="105">
        <v>116.159792429513</v>
      </c>
      <c r="AY89" s="105">
        <v>116.159792429513</v>
      </c>
      <c r="AZ89" s="105">
        <v>121.868475892026</v>
      </c>
      <c r="BA89" s="105">
        <v>123.56946320636099</v>
      </c>
      <c r="BB89" s="105">
        <v>138.382397086385</v>
      </c>
      <c r="BC89" s="105">
        <v>129.98413264941499</v>
      </c>
      <c r="BD89" s="105">
        <v>129.98413264941499</v>
      </c>
      <c r="BE89" s="105">
        <v>129.98413264941499</v>
      </c>
      <c r="BF89" s="105">
        <v>135.10027469967901</v>
      </c>
    </row>
    <row r="90" spans="2:58" s="10" customFormat="1" x14ac:dyDescent="0.2">
      <c r="B90" s="163" t="s">
        <v>169</v>
      </c>
      <c r="C90" s="105">
        <v>100</v>
      </c>
      <c r="D90" s="105">
        <v>100</v>
      </c>
      <c r="E90" s="105">
        <v>100</v>
      </c>
      <c r="F90" s="105">
        <v>100</v>
      </c>
      <c r="G90" s="105">
        <v>100</v>
      </c>
      <c r="H90" s="105">
        <v>100</v>
      </c>
      <c r="I90" s="105">
        <v>100</v>
      </c>
      <c r="J90" s="105">
        <v>100</v>
      </c>
      <c r="K90" s="105">
        <v>104.712204839313</v>
      </c>
      <c r="L90" s="105">
        <v>104.712204839313</v>
      </c>
      <c r="M90" s="105">
        <v>104.712204839313</v>
      </c>
      <c r="N90" s="105">
        <v>104.712204839313</v>
      </c>
      <c r="O90" s="105">
        <v>104.712204839313</v>
      </c>
      <c r="P90" s="105">
        <v>104.712204839313</v>
      </c>
      <c r="Q90" s="105">
        <v>104.712204839313</v>
      </c>
      <c r="R90" s="105">
        <v>104.712204839313</v>
      </c>
      <c r="S90" s="105">
        <v>104.712204839313</v>
      </c>
      <c r="T90" s="105">
        <v>104.712204839313</v>
      </c>
      <c r="U90" s="105">
        <v>104.712204839313</v>
      </c>
      <c r="V90" s="105">
        <v>104.712204839313</v>
      </c>
      <c r="W90" s="105">
        <v>104.712204839313</v>
      </c>
      <c r="X90" s="105">
        <v>104.712204839313</v>
      </c>
      <c r="Y90" s="105">
        <v>104.712204839313</v>
      </c>
      <c r="Z90" s="105">
        <v>104.712204839313</v>
      </c>
      <c r="AA90" s="105">
        <v>128.65926688750599</v>
      </c>
      <c r="AB90" s="105">
        <v>128.65926688750599</v>
      </c>
      <c r="AC90" s="105">
        <v>128.65926688750599</v>
      </c>
      <c r="AD90" s="105">
        <v>128.65926688750599</v>
      </c>
      <c r="AE90" s="105">
        <v>128.65926688750599</v>
      </c>
      <c r="AF90" s="105">
        <v>128.65926688750599</v>
      </c>
      <c r="AG90" s="105">
        <v>128.65926688750599</v>
      </c>
      <c r="AH90" s="105">
        <v>128.65926688750599</v>
      </c>
      <c r="AI90" s="105">
        <v>128.65926688750599</v>
      </c>
      <c r="AJ90" s="105">
        <v>128.65926688750599</v>
      </c>
      <c r="AK90" s="105">
        <v>128.65926688750599</v>
      </c>
      <c r="AL90" s="105">
        <v>128.65926688750599</v>
      </c>
      <c r="AM90" s="105">
        <v>128.65926688750599</v>
      </c>
      <c r="AN90" s="105">
        <v>128.65926688750599</v>
      </c>
      <c r="AO90" s="105">
        <v>128.65926688750599</v>
      </c>
      <c r="AP90" s="105">
        <v>128.65926688750599</v>
      </c>
      <c r="AQ90" s="105">
        <v>128.65926688750599</v>
      </c>
      <c r="AR90" s="105">
        <v>128.65926688750599</v>
      </c>
      <c r="AS90" s="105">
        <v>128.65926688750599</v>
      </c>
      <c r="AT90" s="105">
        <v>128.65926688750599</v>
      </c>
      <c r="AU90" s="105">
        <v>128.65926688750599</v>
      </c>
      <c r="AV90" s="105">
        <v>128.65926688750599</v>
      </c>
      <c r="AW90" s="105">
        <v>128.65926688750599</v>
      </c>
      <c r="AX90" s="105">
        <v>128.65926688750599</v>
      </c>
      <c r="AY90" s="105">
        <v>128.65926688750599</v>
      </c>
      <c r="AZ90" s="105">
        <v>128.65926688750599</v>
      </c>
      <c r="BA90" s="105">
        <v>128.65926688750599</v>
      </c>
      <c r="BB90" s="105">
        <v>128.65926688750599</v>
      </c>
      <c r="BC90" s="105">
        <v>128.65926688750599</v>
      </c>
      <c r="BD90" s="105">
        <v>128.65926688750599</v>
      </c>
      <c r="BE90" s="105">
        <v>128.65926688750599</v>
      </c>
      <c r="BF90" s="105">
        <v>128.65926688750599</v>
      </c>
    </row>
    <row r="91" spans="2:58" s="10" customFormat="1" x14ac:dyDescent="0.2">
      <c r="B91" s="162" t="s">
        <v>170</v>
      </c>
      <c r="C91" s="105">
        <v>100</v>
      </c>
      <c r="D91" s="105">
        <v>100</v>
      </c>
      <c r="E91" s="105">
        <v>100</v>
      </c>
      <c r="F91" s="105">
        <v>103.64965930846201</v>
      </c>
      <c r="G91" s="105">
        <v>106.92763384072801</v>
      </c>
      <c r="H91" s="105">
        <v>106.92763384072801</v>
      </c>
      <c r="I91" s="105">
        <v>99.514616081424904</v>
      </c>
      <c r="J91" s="105">
        <v>125.12679592009999</v>
      </c>
      <c r="K91" s="105">
        <v>119.31258497234001</v>
      </c>
      <c r="L91" s="105">
        <v>127.39728151749399</v>
      </c>
      <c r="M91" s="105">
        <v>94.326936124927101</v>
      </c>
      <c r="N91" s="105">
        <v>115.12660240903401</v>
      </c>
      <c r="O91" s="105">
        <v>101.044945934754</v>
      </c>
      <c r="P91" s="105">
        <v>106.99467585433899</v>
      </c>
      <c r="Q91" s="105">
        <v>79.706434598040502</v>
      </c>
      <c r="R91" s="105">
        <v>97.265672818092696</v>
      </c>
      <c r="S91" s="105">
        <v>88.317609103495201</v>
      </c>
      <c r="T91" s="105">
        <v>91.032700222976899</v>
      </c>
      <c r="U91" s="105">
        <v>88.027718496965093</v>
      </c>
      <c r="V91" s="105">
        <v>98.254312575572996</v>
      </c>
      <c r="W91" s="105">
        <v>107.650635967337</v>
      </c>
      <c r="X91" s="105">
        <v>99.832488722950899</v>
      </c>
      <c r="Y91" s="105">
        <v>96.7643639918453</v>
      </c>
      <c r="Z91" s="105">
        <v>86.685209480397205</v>
      </c>
      <c r="AA91" s="105">
        <v>69.784493100203306</v>
      </c>
      <c r="AB91" s="105">
        <v>70.579641602101901</v>
      </c>
      <c r="AC91" s="105">
        <v>62.205406827274402</v>
      </c>
      <c r="AD91" s="105">
        <v>85.267679217587698</v>
      </c>
      <c r="AE91" s="105">
        <v>66.926457555679406</v>
      </c>
      <c r="AF91" s="105">
        <v>71.003311013331995</v>
      </c>
      <c r="AG91" s="105">
        <v>89.27409881986199</v>
      </c>
      <c r="AH91" s="105">
        <v>107.544886626392</v>
      </c>
      <c r="AI91" s="105">
        <v>95.793102686546703</v>
      </c>
      <c r="AJ91" s="105">
        <v>83.908702399109998</v>
      </c>
      <c r="AK91" s="105">
        <v>71.104965975189302</v>
      </c>
      <c r="AL91" s="105">
        <v>88.296411565152496</v>
      </c>
      <c r="AM91" s="105">
        <v>79.864586445839294</v>
      </c>
      <c r="AN91" s="105">
        <v>76.649668333005806</v>
      </c>
      <c r="AO91" s="105">
        <v>98.146029432937794</v>
      </c>
      <c r="AP91" s="105">
        <v>99.202773912691001</v>
      </c>
      <c r="AQ91" s="105">
        <v>95.574810082054498</v>
      </c>
      <c r="AR91" s="105">
        <v>88.793698160280002</v>
      </c>
      <c r="AS91" s="105">
        <v>88.793698160279902</v>
      </c>
      <c r="AT91" s="105">
        <v>83.695630647562496</v>
      </c>
      <c r="AU91" s="105">
        <v>94.904388417906006</v>
      </c>
      <c r="AV91" s="105">
        <v>116.328175630338</v>
      </c>
      <c r="AW91" s="105">
        <v>69.358200127548699</v>
      </c>
      <c r="AX91" s="105">
        <v>72.161274221255496</v>
      </c>
      <c r="AY91" s="105">
        <v>69.186315312014898</v>
      </c>
      <c r="AZ91" s="105">
        <v>90.147338179663294</v>
      </c>
      <c r="BA91" s="105">
        <v>89.176876614301904</v>
      </c>
      <c r="BB91" s="105">
        <v>134.33319027413901</v>
      </c>
      <c r="BC91" s="105">
        <v>122.654705239077</v>
      </c>
      <c r="BD91" s="105">
        <v>117.617444685067</v>
      </c>
      <c r="BE91" s="105">
        <v>119.40596085594299</v>
      </c>
      <c r="BF91" s="105">
        <v>94.219112321866803</v>
      </c>
    </row>
    <row r="92" spans="2:58" s="10" customFormat="1" x14ac:dyDescent="0.2">
      <c r="B92" s="163" t="s">
        <v>171</v>
      </c>
      <c r="C92" s="105">
        <v>100</v>
      </c>
      <c r="D92" s="105">
        <v>100</v>
      </c>
      <c r="E92" s="105">
        <v>100</v>
      </c>
      <c r="F92" s="105">
        <v>104.315721918148</v>
      </c>
      <c r="G92" s="105">
        <v>108.21517395399501</v>
      </c>
      <c r="H92" s="105">
        <v>108.21517395399501</v>
      </c>
      <c r="I92" s="105">
        <v>99.428129255747905</v>
      </c>
      <c r="J92" s="105">
        <v>130.240560940823</v>
      </c>
      <c r="K92" s="105">
        <v>123.137304002959</v>
      </c>
      <c r="L92" s="105">
        <v>133.030635961283</v>
      </c>
      <c r="M92" s="105">
        <v>93.347626736625003</v>
      </c>
      <c r="N92" s="105">
        <v>118.06126332549201</v>
      </c>
      <c r="O92" s="105">
        <v>101.232818318716</v>
      </c>
      <c r="P92" s="105">
        <v>108.295151985423</v>
      </c>
      <c r="Q92" s="105">
        <v>76.540417326781906</v>
      </c>
      <c r="R92" s="105">
        <v>96.784997975654903</v>
      </c>
      <c r="S92" s="105">
        <v>86.378622075016807</v>
      </c>
      <c r="T92" s="105">
        <v>89.517149244193007</v>
      </c>
      <c r="U92" s="105">
        <v>86.044529561763596</v>
      </c>
      <c r="V92" s="105">
        <v>97.945593222582502</v>
      </c>
      <c r="W92" s="105">
        <v>109.078153928536</v>
      </c>
      <c r="X92" s="105">
        <v>97.383799713624001</v>
      </c>
      <c r="Y92" s="105">
        <v>93.865890759541202</v>
      </c>
      <c r="Z92" s="105">
        <v>82.451975062930302</v>
      </c>
      <c r="AA92" s="105">
        <v>63.853467635497999</v>
      </c>
      <c r="AB92" s="105">
        <v>64.711918561545303</v>
      </c>
      <c r="AC92" s="105">
        <v>55.761102568841302</v>
      </c>
      <c r="AD92" s="105">
        <v>80.865067351079702</v>
      </c>
      <c r="AE92" s="105">
        <v>60.782438092096001</v>
      </c>
      <c r="AF92" s="105">
        <v>65.170024104279506</v>
      </c>
      <c r="AG92" s="105">
        <v>85.740682802519757</v>
      </c>
      <c r="AH92" s="105">
        <v>106.31134150075999</v>
      </c>
      <c r="AI92" s="105">
        <v>92.756361278246303</v>
      </c>
      <c r="AJ92" s="105">
        <v>79.348128430476706</v>
      </c>
      <c r="AK92" s="105">
        <v>65.280014438546601</v>
      </c>
      <c r="AL92" s="105">
        <v>84.261331785005098</v>
      </c>
      <c r="AM92" s="105">
        <v>74.8601076325035</v>
      </c>
      <c r="AN92" s="105">
        <v>71.321072834395693</v>
      </c>
      <c r="AO92" s="105">
        <v>95.447677523606202</v>
      </c>
      <c r="AP92" s="105">
        <v>96.660172975566098</v>
      </c>
      <c r="AQ92" s="105">
        <v>92.507268504385806</v>
      </c>
      <c r="AR92" s="105">
        <v>84.820975069270006</v>
      </c>
      <c r="AS92" s="105">
        <v>84.820975069270006</v>
      </c>
      <c r="AT92" s="105">
        <v>79.110686138139997</v>
      </c>
      <c r="AU92" s="105">
        <v>91.742889435060107</v>
      </c>
      <c r="AV92" s="105">
        <v>116.61847387663499</v>
      </c>
      <c r="AW92" s="105">
        <v>63.3939550981734</v>
      </c>
      <c r="AX92" s="105">
        <v>66.424593624268695</v>
      </c>
      <c r="AY92" s="105">
        <v>63.208818432116999</v>
      </c>
      <c r="AZ92" s="105">
        <v>86.347184469348306</v>
      </c>
      <c r="BA92" s="105">
        <v>85.252584124905198</v>
      </c>
      <c r="BB92" s="105">
        <v>138.17639779607401</v>
      </c>
      <c r="BC92" s="105">
        <v>124.12992402488101</v>
      </c>
      <c r="BD92" s="105">
        <v>118.14342411067901</v>
      </c>
      <c r="BE92" s="105">
        <v>120.26383011510799</v>
      </c>
      <c r="BF92" s="105">
        <v>90.962570757318005</v>
      </c>
    </row>
    <row r="93" spans="2:58" s="10" customFormat="1" x14ac:dyDescent="0.2">
      <c r="B93" s="163" t="s">
        <v>172</v>
      </c>
      <c r="C93" s="105">
        <v>100</v>
      </c>
      <c r="D93" s="105">
        <v>100</v>
      </c>
      <c r="E93" s="105">
        <v>100</v>
      </c>
      <c r="F93" s="105">
        <v>100</v>
      </c>
      <c r="G93" s="105">
        <v>100</v>
      </c>
      <c r="H93" s="105">
        <v>100</v>
      </c>
      <c r="I93" s="105">
        <v>100</v>
      </c>
      <c r="J93" s="105">
        <v>100</v>
      </c>
      <c r="K93" s="105">
        <v>100</v>
      </c>
      <c r="L93" s="105">
        <v>100</v>
      </c>
      <c r="M93" s="105">
        <v>100</v>
      </c>
      <c r="N93" s="105">
        <v>100</v>
      </c>
      <c r="O93" s="105">
        <v>100</v>
      </c>
      <c r="P93" s="105">
        <v>100</v>
      </c>
      <c r="Q93" s="105">
        <v>100</v>
      </c>
      <c r="R93" s="105">
        <v>100</v>
      </c>
      <c r="S93" s="105">
        <v>100</v>
      </c>
      <c r="T93" s="105">
        <v>100</v>
      </c>
      <c r="U93" s="105">
        <v>100</v>
      </c>
      <c r="V93" s="105">
        <v>100</v>
      </c>
      <c r="W93" s="105">
        <v>100</v>
      </c>
      <c r="X93" s="105">
        <v>136.39858145475301</v>
      </c>
      <c r="Y93" s="105">
        <v>136.39858145475301</v>
      </c>
      <c r="Z93" s="105">
        <v>136.39858145475301</v>
      </c>
      <c r="AA93" s="105">
        <v>136.39858145475301</v>
      </c>
      <c r="AB93" s="105">
        <v>136.39858145475301</v>
      </c>
      <c r="AC93" s="105">
        <v>136.39858145475301</v>
      </c>
      <c r="AD93" s="105">
        <v>136.39858145475301</v>
      </c>
      <c r="AE93" s="105">
        <v>136.39858145475301</v>
      </c>
      <c r="AF93" s="105">
        <v>136.39858145475301</v>
      </c>
      <c r="AG93" s="105">
        <v>136.39858145475301</v>
      </c>
      <c r="AH93" s="105">
        <v>136.39858145475301</v>
      </c>
      <c r="AI93" s="105">
        <v>136.39858145475301</v>
      </c>
      <c r="AJ93" s="105">
        <v>136.39858145475301</v>
      </c>
      <c r="AK93" s="105">
        <v>136.39858145475301</v>
      </c>
      <c r="AL93" s="105">
        <v>136.39858145475301</v>
      </c>
      <c r="AM93" s="105">
        <v>136.39858145475301</v>
      </c>
      <c r="AN93" s="105">
        <v>136.39858145475301</v>
      </c>
      <c r="AO93" s="105">
        <v>136.39858145475301</v>
      </c>
      <c r="AP93" s="105">
        <v>136.39858145475301</v>
      </c>
      <c r="AQ93" s="105">
        <v>136.39858145475301</v>
      </c>
      <c r="AR93" s="105">
        <v>136.39858145475301</v>
      </c>
      <c r="AS93" s="105">
        <v>136.39858145475301</v>
      </c>
      <c r="AT93" s="105">
        <v>136.39858145475301</v>
      </c>
      <c r="AU93" s="105">
        <v>136.39858145475301</v>
      </c>
      <c r="AV93" s="105">
        <v>136.39858145475301</v>
      </c>
      <c r="AW93" s="105">
        <v>136.39858145475301</v>
      </c>
      <c r="AX93" s="105">
        <v>136.39858145475301</v>
      </c>
      <c r="AY93" s="105">
        <v>136.39858145475301</v>
      </c>
      <c r="AZ93" s="105">
        <v>136.39858145475301</v>
      </c>
      <c r="BA93" s="105">
        <v>136.39858145475301</v>
      </c>
      <c r="BB93" s="105">
        <v>136.39858145475301</v>
      </c>
      <c r="BC93" s="105">
        <v>136.39858145475301</v>
      </c>
      <c r="BD93" s="105">
        <v>136.39858145475301</v>
      </c>
      <c r="BE93" s="105">
        <v>136.39858145475301</v>
      </c>
      <c r="BF93" s="105">
        <v>136.39858145475301</v>
      </c>
    </row>
    <row r="94" spans="2:58" s="10" customFormat="1" x14ac:dyDescent="0.2">
      <c r="B94" s="163" t="s">
        <v>173</v>
      </c>
      <c r="C94" s="105">
        <v>100</v>
      </c>
      <c r="D94" s="105">
        <v>100</v>
      </c>
      <c r="E94" s="105">
        <v>100</v>
      </c>
      <c r="F94" s="105">
        <v>100</v>
      </c>
      <c r="G94" s="105">
        <v>100</v>
      </c>
      <c r="H94" s="105">
        <v>100</v>
      </c>
      <c r="I94" s="105">
        <v>100</v>
      </c>
      <c r="J94" s="105">
        <v>100</v>
      </c>
      <c r="K94" s="105">
        <v>100</v>
      </c>
      <c r="L94" s="105">
        <v>100</v>
      </c>
      <c r="M94" s="105">
        <v>100</v>
      </c>
      <c r="N94" s="105">
        <v>100</v>
      </c>
      <c r="O94" s="105">
        <v>100</v>
      </c>
      <c r="P94" s="105">
        <v>100</v>
      </c>
      <c r="Q94" s="105">
        <v>100</v>
      </c>
      <c r="R94" s="105">
        <v>100</v>
      </c>
      <c r="S94" s="105">
        <v>100</v>
      </c>
      <c r="T94" s="105">
        <v>100</v>
      </c>
      <c r="U94" s="105">
        <v>100</v>
      </c>
      <c r="V94" s="105">
        <v>100</v>
      </c>
      <c r="W94" s="105">
        <v>100</v>
      </c>
      <c r="X94" s="105">
        <v>100</v>
      </c>
      <c r="Y94" s="105">
        <v>100</v>
      </c>
      <c r="Z94" s="105">
        <v>100</v>
      </c>
      <c r="AA94" s="105">
        <v>100</v>
      </c>
      <c r="AB94" s="105">
        <v>100</v>
      </c>
      <c r="AC94" s="105">
        <v>100</v>
      </c>
      <c r="AD94" s="105">
        <v>100</v>
      </c>
      <c r="AE94" s="105">
        <v>100</v>
      </c>
      <c r="AF94" s="105">
        <v>100</v>
      </c>
      <c r="AG94" s="105">
        <v>100</v>
      </c>
      <c r="AH94" s="105">
        <v>100</v>
      </c>
      <c r="AI94" s="105">
        <v>100</v>
      </c>
      <c r="AJ94" s="105">
        <v>100</v>
      </c>
      <c r="AK94" s="105">
        <v>100</v>
      </c>
      <c r="AL94" s="105">
        <v>100</v>
      </c>
      <c r="AM94" s="105">
        <v>100</v>
      </c>
      <c r="AN94" s="105">
        <v>100</v>
      </c>
      <c r="AO94" s="105">
        <v>100</v>
      </c>
      <c r="AP94" s="105">
        <v>100</v>
      </c>
      <c r="AQ94" s="105">
        <v>100</v>
      </c>
      <c r="AR94" s="105">
        <v>100</v>
      </c>
      <c r="AS94" s="105">
        <v>100</v>
      </c>
      <c r="AT94" s="105">
        <v>100</v>
      </c>
      <c r="AU94" s="105">
        <v>100</v>
      </c>
      <c r="AV94" s="105">
        <v>100</v>
      </c>
      <c r="AW94" s="105">
        <v>100</v>
      </c>
      <c r="AX94" s="105">
        <v>100</v>
      </c>
      <c r="AY94" s="105">
        <v>100</v>
      </c>
      <c r="AZ94" s="105">
        <v>100</v>
      </c>
      <c r="BA94" s="105">
        <v>100</v>
      </c>
      <c r="BB94" s="105">
        <v>100</v>
      </c>
      <c r="BC94" s="105">
        <v>100</v>
      </c>
      <c r="BD94" s="105">
        <v>100</v>
      </c>
      <c r="BE94" s="105">
        <v>100</v>
      </c>
      <c r="BF94" s="105">
        <v>100</v>
      </c>
    </row>
    <row r="95" spans="2:58" s="10" customFormat="1" ht="10.5" customHeight="1" x14ac:dyDescent="0.2">
      <c r="B95" s="62"/>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s="105"/>
      <c r="AQ95" s="105"/>
      <c r="AR95" s="105"/>
      <c r="AS95" s="105"/>
      <c r="AT95" s="105"/>
      <c r="AU95" s="105"/>
      <c r="AV95" s="105"/>
      <c r="AW95" s="105"/>
      <c r="AX95" s="105"/>
      <c r="AY95" s="105"/>
      <c r="AZ95" s="105"/>
      <c r="BA95" s="105"/>
      <c r="BB95" s="105"/>
      <c r="BC95" s="105"/>
      <c r="BD95" s="105"/>
      <c r="BE95" s="105"/>
      <c r="BF95" s="105"/>
    </row>
    <row r="96" spans="2:58" s="59" customFormat="1" x14ac:dyDescent="0.2">
      <c r="B96" s="63" t="s">
        <v>85</v>
      </c>
      <c r="C96" s="106">
        <v>100</v>
      </c>
      <c r="D96" s="106">
        <v>100</v>
      </c>
      <c r="E96" s="106">
        <v>106.158090334969</v>
      </c>
      <c r="F96" s="106">
        <v>106.158090334969</v>
      </c>
      <c r="G96" s="106">
        <v>106.158090334969</v>
      </c>
      <c r="H96" s="106">
        <v>106.158090334969</v>
      </c>
      <c r="I96" s="106">
        <v>106.158090334969</v>
      </c>
      <c r="J96" s="106">
        <v>106.158090334969</v>
      </c>
      <c r="K96" s="106">
        <v>103.59162911630099</v>
      </c>
      <c r="L96" s="106">
        <v>103.59162911630099</v>
      </c>
      <c r="M96" s="106">
        <v>103.59162911630099</v>
      </c>
      <c r="N96" s="106">
        <v>103.59162911630099</v>
      </c>
      <c r="O96" s="106">
        <v>103.59162911630099</v>
      </c>
      <c r="P96" s="106">
        <v>103.929281478731</v>
      </c>
      <c r="Q96" s="106">
        <v>103.929281478731</v>
      </c>
      <c r="R96" s="106">
        <v>103.929281478731</v>
      </c>
      <c r="S96" s="106">
        <v>103.929281478731</v>
      </c>
      <c r="T96" s="106">
        <v>103.636806202383</v>
      </c>
      <c r="U96" s="106">
        <v>102.26212356697501</v>
      </c>
      <c r="V96" s="106">
        <v>102.838901789426</v>
      </c>
      <c r="W96" s="106">
        <v>104.187695406267</v>
      </c>
      <c r="X96" s="106">
        <v>100.970723907918</v>
      </c>
      <c r="Y96" s="106">
        <v>104.267018301479</v>
      </c>
      <c r="Z96" s="106">
        <v>104.63895551263199</v>
      </c>
      <c r="AA96" s="106">
        <v>104.63895551263199</v>
      </c>
      <c r="AB96" s="106">
        <v>116.772613168834</v>
      </c>
      <c r="AC96" s="106">
        <v>117.29235038087999</v>
      </c>
      <c r="AD96" s="106">
        <v>115.819284383612</v>
      </c>
      <c r="AE96" s="106">
        <v>118.564007421607</v>
      </c>
      <c r="AF96" s="106">
        <v>117.248301833902</v>
      </c>
      <c r="AG96" s="106">
        <v>117.32383193557101</v>
      </c>
      <c r="AH96" s="106">
        <v>117.39936203724</v>
      </c>
      <c r="AI96" s="106">
        <v>116.154815567367</v>
      </c>
      <c r="AJ96" s="106">
        <v>116.480219653153</v>
      </c>
      <c r="AK96" s="106">
        <v>116.34538056242199</v>
      </c>
      <c r="AL96" s="106">
        <v>115.471193257766</v>
      </c>
      <c r="AM96" s="106">
        <v>120.067710372072</v>
      </c>
      <c r="AN96" s="106">
        <v>120.067710372072</v>
      </c>
      <c r="AO96" s="106">
        <v>119.84973111657899</v>
      </c>
      <c r="AP96" s="106">
        <v>119.84973111657899</v>
      </c>
      <c r="AQ96" s="106">
        <v>119.295580881696</v>
      </c>
      <c r="AR96" s="106">
        <v>119.295580881696</v>
      </c>
      <c r="AS96" s="106">
        <v>119.295580881696</v>
      </c>
      <c r="AT96" s="106">
        <v>123.45244588208</v>
      </c>
      <c r="AU96" s="106">
        <v>123.45244588208</v>
      </c>
      <c r="AV96" s="106">
        <v>123.575976146683</v>
      </c>
      <c r="AW96" s="106">
        <v>123.575976146683</v>
      </c>
      <c r="AX96" s="106">
        <v>124.522836393994</v>
      </c>
      <c r="AY96" s="106">
        <v>124.522836393994</v>
      </c>
      <c r="AZ96" s="106">
        <v>124.649036024175</v>
      </c>
      <c r="BA96" s="106">
        <v>124.081823976603</v>
      </c>
      <c r="BB96" s="106">
        <v>124.510895565748</v>
      </c>
      <c r="BC96" s="106">
        <v>123.12393645358701</v>
      </c>
      <c r="BD96" s="106">
        <v>123.12393645358701</v>
      </c>
      <c r="BE96" s="106">
        <v>123.12393645358701</v>
      </c>
      <c r="BF96" s="106">
        <v>122.86987700530401</v>
      </c>
    </row>
    <row r="97" spans="2:58" s="10" customFormat="1" x14ac:dyDescent="0.2">
      <c r="B97" s="162" t="s">
        <v>174</v>
      </c>
      <c r="C97" s="105">
        <v>100</v>
      </c>
      <c r="D97" s="105">
        <v>100</v>
      </c>
      <c r="E97" s="105">
        <v>107</v>
      </c>
      <c r="F97" s="105">
        <v>107</v>
      </c>
      <c r="G97" s="105">
        <v>107</v>
      </c>
      <c r="H97" s="105">
        <v>107</v>
      </c>
      <c r="I97" s="105">
        <v>107</v>
      </c>
      <c r="J97" s="105">
        <v>107</v>
      </c>
      <c r="K97" s="105">
        <v>110</v>
      </c>
      <c r="L97" s="105">
        <v>110</v>
      </c>
      <c r="M97" s="105">
        <v>110</v>
      </c>
      <c r="N97" s="105">
        <v>110</v>
      </c>
      <c r="O97" s="105">
        <v>110</v>
      </c>
      <c r="P97" s="105">
        <v>107.73511860630499</v>
      </c>
      <c r="Q97" s="105">
        <v>107.735118606306</v>
      </c>
      <c r="R97" s="105">
        <v>107.735118606306</v>
      </c>
      <c r="S97" s="105">
        <v>107.735118606306</v>
      </c>
      <c r="T97" s="105">
        <v>106.608000937681</v>
      </c>
      <c r="U97" s="105">
        <v>103.130788640552</v>
      </c>
      <c r="V97" s="105">
        <v>105.198397164889</v>
      </c>
      <c r="W97" s="105">
        <v>105.198397164889</v>
      </c>
      <c r="X97" s="105">
        <v>105.198397164889</v>
      </c>
      <c r="Y97" s="105">
        <v>105.198397164889</v>
      </c>
      <c r="Z97" s="105">
        <v>109.365664630944</v>
      </c>
      <c r="AA97" s="105">
        <v>109.365664630944</v>
      </c>
      <c r="AB97" s="105">
        <v>109.365664630944</v>
      </c>
      <c r="AC97" s="105">
        <v>110.572107582162</v>
      </c>
      <c r="AD97" s="105">
        <v>106.60861678038999</v>
      </c>
      <c r="AE97" s="105">
        <v>137.64949428572899</v>
      </c>
      <c r="AF97" s="105">
        <v>118.82463994692399</v>
      </c>
      <c r="AG97" s="105">
        <v>118.82463994692399</v>
      </c>
      <c r="AH97" s="105">
        <v>118.82463994692399</v>
      </c>
      <c r="AI97" s="105">
        <v>118.82463994692399</v>
      </c>
      <c r="AJ97" s="105">
        <v>124.496797900754</v>
      </c>
      <c r="AK97" s="105">
        <v>123.277289544035</v>
      </c>
      <c r="AL97" s="105">
        <v>117.279935859752</v>
      </c>
      <c r="AM97" s="105">
        <v>133.300279216512</v>
      </c>
      <c r="AN97" s="105">
        <v>133.300279216512</v>
      </c>
      <c r="AO97" s="105">
        <v>133.300279216512</v>
      </c>
      <c r="AP97" s="105">
        <v>133.300279216512</v>
      </c>
      <c r="AQ97" s="105">
        <v>133.300279216512</v>
      </c>
      <c r="AR97" s="105">
        <v>133.300279216512</v>
      </c>
      <c r="AS97" s="105">
        <v>133.300279216512</v>
      </c>
      <c r="AT97" s="105">
        <v>137.00969946417899</v>
      </c>
      <c r="AU97" s="105">
        <v>137.00969946417899</v>
      </c>
      <c r="AV97" s="105">
        <v>137.00969946417899</v>
      </c>
      <c r="AW97" s="105">
        <v>137.00969946417899</v>
      </c>
      <c r="AX97" s="105">
        <v>138.05949119525701</v>
      </c>
      <c r="AY97" s="105">
        <v>138.05949119525701</v>
      </c>
      <c r="AZ97" s="105">
        <v>138.05949119525701</v>
      </c>
      <c r="BA97" s="105">
        <v>138.42970701723499</v>
      </c>
      <c r="BB97" s="105">
        <v>143.74286403049899</v>
      </c>
      <c r="BC97" s="105">
        <v>127.206074363273</v>
      </c>
      <c r="BD97" s="105">
        <v>127.206074363273</v>
      </c>
      <c r="BE97" s="105">
        <v>127.206074363273</v>
      </c>
      <c r="BF97" s="105">
        <v>124.371342424801</v>
      </c>
    </row>
    <row r="98" spans="2:58" s="10" customFormat="1" x14ac:dyDescent="0.2">
      <c r="B98" s="163" t="s">
        <v>175</v>
      </c>
      <c r="C98" s="105">
        <v>100</v>
      </c>
      <c r="D98" s="105">
        <v>100</v>
      </c>
      <c r="E98" s="105">
        <v>107</v>
      </c>
      <c r="F98" s="105">
        <v>107</v>
      </c>
      <c r="G98" s="105">
        <v>107</v>
      </c>
      <c r="H98" s="105">
        <v>107</v>
      </c>
      <c r="I98" s="105">
        <v>107</v>
      </c>
      <c r="J98" s="105">
        <v>107</v>
      </c>
      <c r="K98" s="105">
        <v>110</v>
      </c>
      <c r="L98" s="105">
        <v>110</v>
      </c>
      <c r="M98" s="105">
        <v>110</v>
      </c>
      <c r="N98" s="105">
        <v>110</v>
      </c>
      <c r="O98" s="105">
        <v>110</v>
      </c>
      <c r="P98" s="105">
        <v>107.73511860630499</v>
      </c>
      <c r="Q98" s="105">
        <v>107.735118606306</v>
      </c>
      <c r="R98" s="105">
        <v>107.735118606306</v>
      </c>
      <c r="S98" s="105">
        <v>107.735118606306</v>
      </c>
      <c r="T98" s="105">
        <v>106.608000937681</v>
      </c>
      <c r="U98" s="105">
        <v>103.130788640552</v>
      </c>
      <c r="V98" s="105">
        <v>105.198397164889</v>
      </c>
      <c r="W98" s="105">
        <v>105.198397164889</v>
      </c>
      <c r="X98" s="105">
        <v>105.198397164889</v>
      </c>
      <c r="Y98" s="105">
        <v>105.198397164889</v>
      </c>
      <c r="Z98" s="105">
        <v>109.365664630944</v>
      </c>
      <c r="AA98" s="105">
        <v>109.365664630944</v>
      </c>
      <c r="AB98" s="105">
        <v>109.365664630944</v>
      </c>
      <c r="AC98" s="105">
        <v>110.572107582162</v>
      </c>
      <c r="AD98" s="105">
        <v>106.60861678038999</v>
      </c>
      <c r="AE98" s="105">
        <v>137.64949428572899</v>
      </c>
      <c r="AF98" s="105">
        <v>118.82463994692399</v>
      </c>
      <c r="AG98" s="105">
        <v>118.82463994692399</v>
      </c>
      <c r="AH98" s="105">
        <v>118.82463994692399</v>
      </c>
      <c r="AI98" s="105">
        <v>118.82463994692399</v>
      </c>
      <c r="AJ98" s="105">
        <v>124.496797900754</v>
      </c>
      <c r="AK98" s="105">
        <v>123.277289544035</v>
      </c>
      <c r="AL98" s="105">
        <v>117.279935859752</v>
      </c>
      <c r="AM98" s="105">
        <v>133.300279216512</v>
      </c>
      <c r="AN98" s="105">
        <v>133.300279216512</v>
      </c>
      <c r="AO98" s="105">
        <v>133.300279216512</v>
      </c>
      <c r="AP98" s="105">
        <v>133.300279216512</v>
      </c>
      <c r="AQ98" s="105">
        <v>133.300279216512</v>
      </c>
      <c r="AR98" s="105">
        <v>133.300279216512</v>
      </c>
      <c r="AS98" s="105">
        <v>133.300279216512</v>
      </c>
      <c r="AT98" s="105">
        <v>137.00969946417899</v>
      </c>
      <c r="AU98" s="105">
        <v>137.00969946417899</v>
      </c>
      <c r="AV98" s="105">
        <v>137.00969946417899</v>
      </c>
      <c r="AW98" s="105">
        <v>137.00969946417899</v>
      </c>
      <c r="AX98" s="105">
        <v>138.05949119525701</v>
      </c>
      <c r="AY98" s="105">
        <v>138.05949119525701</v>
      </c>
      <c r="AZ98" s="105">
        <v>138.05949119525701</v>
      </c>
      <c r="BA98" s="105">
        <v>138.42970701723499</v>
      </c>
      <c r="BB98" s="105">
        <v>143.74286403049899</v>
      </c>
      <c r="BC98" s="105">
        <v>127.206074363273</v>
      </c>
      <c r="BD98" s="105">
        <v>127.206074363273</v>
      </c>
      <c r="BE98" s="105">
        <v>127.206074363273</v>
      </c>
      <c r="BF98" s="105">
        <v>124.371342424801</v>
      </c>
    </row>
    <row r="99" spans="2:58" s="10" customFormat="1" x14ac:dyDescent="0.2">
      <c r="B99" s="162" t="s">
        <v>176</v>
      </c>
      <c r="C99" s="105">
        <v>99.999999999999901</v>
      </c>
      <c r="D99" s="105">
        <v>99.999999999999901</v>
      </c>
      <c r="E99" s="105">
        <v>106.073508519002</v>
      </c>
      <c r="F99" s="105">
        <v>106.073508519002</v>
      </c>
      <c r="G99" s="105">
        <v>106.073508519002</v>
      </c>
      <c r="H99" s="105">
        <v>106.073508519002</v>
      </c>
      <c r="I99" s="105">
        <v>106.073508519002</v>
      </c>
      <c r="J99" s="105">
        <v>106.073508519002</v>
      </c>
      <c r="K99" s="105">
        <v>102.96611806774899</v>
      </c>
      <c r="L99" s="105">
        <v>102.96611806774899</v>
      </c>
      <c r="M99" s="105">
        <v>102.96611806774899</v>
      </c>
      <c r="N99" s="105">
        <v>102.96611806774899</v>
      </c>
      <c r="O99" s="105">
        <v>102.96611806774899</v>
      </c>
      <c r="P99" s="105">
        <v>103.55281116473</v>
      </c>
      <c r="Q99" s="105">
        <v>103.55281116473</v>
      </c>
      <c r="R99" s="105">
        <v>103.55281116473</v>
      </c>
      <c r="S99" s="105">
        <v>103.55281116473</v>
      </c>
      <c r="T99" s="105">
        <v>103.118568676002</v>
      </c>
      <c r="U99" s="105">
        <v>102.10882899039601</v>
      </c>
      <c r="V99" s="105">
        <v>102.603782400914</v>
      </c>
      <c r="W99" s="105">
        <v>104.086254087616</v>
      </c>
      <c r="X99" s="105">
        <v>100.553694059772</v>
      </c>
      <c r="Y99" s="105">
        <v>104.17349917708501</v>
      </c>
      <c r="Z99" s="105">
        <v>104.17351613030699</v>
      </c>
      <c r="AA99" s="105">
        <v>104.17351613030699</v>
      </c>
      <c r="AB99" s="105">
        <v>117.54730558111901</v>
      </c>
      <c r="AC99" s="105">
        <v>117.992721902516</v>
      </c>
      <c r="AD99" s="105">
        <v>116.791760893497</v>
      </c>
      <c r="AE99" s="105">
        <v>116.791760893497</v>
      </c>
      <c r="AF99" s="105">
        <v>117.090411826753</v>
      </c>
      <c r="AG99" s="105">
        <v>117.17345651066751</v>
      </c>
      <c r="AH99" s="105">
        <v>117.256501194582</v>
      </c>
      <c r="AI99" s="105">
        <v>115.888778633584</v>
      </c>
      <c r="AJ99" s="105">
        <v>115.700569525403</v>
      </c>
      <c r="AK99" s="105">
        <v>115.667958610716</v>
      </c>
      <c r="AL99" s="105">
        <v>115.29024339216799</v>
      </c>
      <c r="AM99" s="105">
        <v>118.807750641032</v>
      </c>
      <c r="AN99" s="105">
        <v>118.807750641032</v>
      </c>
      <c r="AO99" s="105">
        <v>118.570316745415</v>
      </c>
      <c r="AP99" s="105">
        <v>118.570316745415</v>
      </c>
      <c r="AQ99" s="105">
        <v>117.966904962089</v>
      </c>
      <c r="AR99" s="105">
        <v>117.966904962089</v>
      </c>
      <c r="AS99" s="105">
        <v>117.966904962089</v>
      </c>
      <c r="AT99" s="105">
        <v>122.161316160506</v>
      </c>
      <c r="AU99" s="105">
        <v>122.161316160506</v>
      </c>
      <c r="AV99" s="105">
        <v>122.29589541049801</v>
      </c>
      <c r="AW99" s="105">
        <v>122.29589541049801</v>
      </c>
      <c r="AX99" s="105">
        <v>123.232947460454</v>
      </c>
      <c r="AY99" s="105">
        <v>123.232947460454</v>
      </c>
      <c r="AZ99" s="105">
        <v>123.370448797847</v>
      </c>
      <c r="BA99" s="105">
        <v>122.719386006813</v>
      </c>
      <c r="BB99" s="105">
        <v>122.719386006813</v>
      </c>
      <c r="BC99" s="105">
        <v>122.719386006813</v>
      </c>
      <c r="BD99" s="105">
        <v>122.719386006813</v>
      </c>
      <c r="BE99" s="105">
        <v>122.719386006813</v>
      </c>
      <c r="BF99" s="105">
        <v>122.719386006813</v>
      </c>
    </row>
    <row r="100" spans="2:58" s="10" customFormat="1" x14ac:dyDescent="0.2">
      <c r="B100" s="163" t="s">
        <v>177</v>
      </c>
      <c r="C100" s="105">
        <v>99.999999999999901</v>
      </c>
      <c r="D100" s="105">
        <v>99.999999999999901</v>
      </c>
      <c r="E100" s="105">
        <v>106.073508519002</v>
      </c>
      <c r="F100" s="105">
        <v>106.073508519002</v>
      </c>
      <c r="G100" s="105">
        <v>106.073508519002</v>
      </c>
      <c r="H100" s="105">
        <v>106.073508519002</v>
      </c>
      <c r="I100" s="105">
        <v>106.073508519002</v>
      </c>
      <c r="J100" s="105">
        <v>106.073508519002</v>
      </c>
      <c r="K100" s="105">
        <v>102.96611806774899</v>
      </c>
      <c r="L100" s="105">
        <v>102.96611806774899</v>
      </c>
      <c r="M100" s="105">
        <v>102.96611806774899</v>
      </c>
      <c r="N100" s="105">
        <v>102.96611806774899</v>
      </c>
      <c r="O100" s="105">
        <v>102.96611806774899</v>
      </c>
      <c r="P100" s="105">
        <v>103.55281116473</v>
      </c>
      <c r="Q100" s="105">
        <v>103.55281116473</v>
      </c>
      <c r="R100" s="105">
        <v>103.55281116473</v>
      </c>
      <c r="S100" s="105">
        <v>103.55281116473</v>
      </c>
      <c r="T100" s="105">
        <v>103.118568676002</v>
      </c>
      <c r="U100" s="105">
        <v>102.10882899039601</v>
      </c>
      <c r="V100" s="105">
        <v>102.603782400914</v>
      </c>
      <c r="W100" s="105">
        <v>104.086254087616</v>
      </c>
      <c r="X100" s="105">
        <v>100.553694059772</v>
      </c>
      <c r="Y100" s="105">
        <v>104.17349917708501</v>
      </c>
      <c r="Z100" s="105">
        <v>104.17351613030699</v>
      </c>
      <c r="AA100" s="105">
        <v>104.17351613030699</v>
      </c>
      <c r="AB100" s="105">
        <v>117.54730558111901</v>
      </c>
      <c r="AC100" s="105">
        <v>117.992721902516</v>
      </c>
      <c r="AD100" s="105">
        <v>116.791760893497</v>
      </c>
      <c r="AE100" s="105">
        <v>116.791760893497</v>
      </c>
      <c r="AF100" s="105">
        <v>117.090411826753</v>
      </c>
      <c r="AG100" s="105">
        <v>117.17345651066751</v>
      </c>
      <c r="AH100" s="105">
        <v>117.256501194582</v>
      </c>
      <c r="AI100" s="105">
        <v>115.888778633584</v>
      </c>
      <c r="AJ100" s="105">
        <v>115.700569525403</v>
      </c>
      <c r="AK100" s="105">
        <v>115.667958610716</v>
      </c>
      <c r="AL100" s="105">
        <v>115.29024339216799</v>
      </c>
      <c r="AM100" s="105">
        <v>118.807750641032</v>
      </c>
      <c r="AN100" s="105">
        <v>118.807750641032</v>
      </c>
      <c r="AO100" s="105">
        <v>118.570316745415</v>
      </c>
      <c r="AP100" s="105">
        <v>118.570316745415</v>
      </c>
      <c r="AQ100" s="105">
        <v>117.966904962089</v>
      </c>
      <c r="AR100" s="105">
        <v>117.966904962089</v>
      </c>
      <c r="AS100" s="105">
        <v>117.966904962089</v>
      </c>
      <c r="AT100" s="105">
        <v>122.161316160506</v>
      </c>
      <c r="AU100" s="105">
        <v>122.161316160506</v>
      </c>
      <c r="AV100" s="105">
        <v>122.29589541049801</v>
      </c>
      <c r="AW100" s="105">
        <v>122.29589541049801</v>
      </c>
      <c r="AX100" s="105">
        <v>123.232947460454</v>
      </c>
      <c r="AY100" s="105">
        <v>123.232947460454</v>
      </c>
      <c r="AZ100" s="105">
        <v>123.370448797847</v>
      </c>
      <c r="BA100" s="105">
        <v>122.719386006813</v>
      </c>
      <c r="BB100" s="105">
        <v>122.719386006813</v>
      </c>
      <c r="BC100" s="105">
        <v>122.719386006813</v>
      </c>
      <c r="BD100" s="105">
        <v>122.719386006813</v>
      </c>
      <c r="BE100" s="105">
        <v>122.719386006813</v>
      </c>
      <c r="BF100" s="105">
        <v>122.719386006813</v>
      </c>
    </row>
    <row r="101" spans="2:58" s="10" customFormat="1" x14ac:dyDescent="0.2">
      <c r="B101" s="62"/>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105"/>
      <c r="AM101" s="105"/>
      <c r="AN101" s="105"/>
      <c r="AO101" s="105"/>
      <c r="AP101" s="105"/>
      <c r="AQ101" s="105"/>
      <c r="AR101" s="105"/>
      <c r="AS101" s="105"/>
      <c r="AT101" s="105"/>
      <c r="AU101" s="105"/>
      <c r="AV101" s="105"/>
      <c r="AW101" s="105"/>
      <c r="AX101" s="105"/>
      <c r="AY101" s="105"/>
      <c r="AZ101" s="105"/>
      <c r="BA101" s="105"/>
      <c r="BB101" s="105"/>
      <c r="BC101" s="105"/>
      <c r="BD101" s="105"/>
      <c r="BE101" s="105"/>
      <c r="BF101" s="105"/>
    </row>
    <row r="102" spans="2:58" s="59" customFormat="1" x14ac:dyDescent="0.2">
      <c r="B102" s="63" t="s">
        <v>86</v>
      </c>
      <c r="C102" s="106">
        <v>100</v>
      </c>
      <c r="D102" s="106">
        <v>99.936594257304193</v>
      </c>
      <c r="E102" s="106">
        <v>102.329962422786</v>
      </c>
      <c r="F102" s="106">
        <v>97.550892627201407</v>
      </c>
      <c r="G102" s="106">
        <v>96.080003285378396</v>
      </c>
      <c r="H102" s="106">
        <v>96.080003285378396</v>
      </c>
      <c r="I102" s="106">
        <v>97.233478502383207</v>
      </c>
      <c r="J102" s="106">
        <v>97.719829087737494</v>
      </c>
      <c r="K102" s="106">
        <v>98.669944994457595</v>
      </c>
      <c r="L102" s="106">
        <v>98.758166290632801</v>
      </c>
      <c r="M102" s="106">
        <v>98.738564369775801</v>
      </c>
      <c r="N102" s="106">
        <v>98.406673644952306</v>
      </c>
      <c r="O102" s="106">
        <v>98.803379208207701</v>
      </c>
      <c r="P102" s="106">
        <v>97.023719541486699</v>
      </c>
      <c r="Q102" s="106">
        <v>97.391123628408707</v>
      </c>
      <c r="R102" s="106">
        <v>95.370188744787598</v>
      </c>
      <c r="S102" s="106">
        <v>94.912365709490601</v>
      </c>
      <c r="T102" s="106">
        <v>96.220977929390997</v>
      </c>
      <c r="U102" s="106">
        <v>96.516609485469402</v>
      </c>
      <c r="V102" s="106">
        <v>93.874341196713999</v>
      </c>
      <c r="W102" s="106">
        <v>92.457820332551506</v>
      </c>
      <c r="X102" s="106">
        <v>93.962501310481997</v>
      </c>
      <c r="Y102" s="106">
        <v>93.819493159612307</v>
      </c>
      <c r="Z102" s="106">
        <v>94.753995588998194</v>
      </c>
      <c r="AA102" s="106">
        <v>93.2147454970453</v>
      </c>
      <c r="AB102" s="106">
        <v>90.715769479784001</v>
      </c>
      <c r="AC102" s="106">
        <v>91.842285808271896</v>
      </c>
      <c r="AD102" s="106">
        <v>91.436543571432296</v>
      </c>
      <c r="AE102" s="106">
        <v>92.916427625236096</v>
      </c>
      <c r="AF102" s="106">
        <v>92.715807113438501</v>
      </c>
      <c r="AG102" s="106">
        <v>93.487343699952305</v>
      </c>
      <c r="AH102" s="106">
        <v>94.258880286466095</v>
      </c>
      <c r="AI102" s="106">
        <v>92.390501857866695</v>
      </c>
      <c r="AJ102" s="106">
        <v>94.271092485279993</v>
      </c>
      <c r="AK102" s="106">
        <v>85.065493647571003</v>
      </c>
      <c r="AL102" s="106">
        <v>82.375741686486705</v>
      </c>
      <c r="AM102" s="106">
        <v>82.846768048294294</v>
      </c>
      <c r="AN102" s="106">
        <v>84.086913084852</v>
      </c>
      <c r="AO102" s="106">
        <v>84.086913084852</v>
      </c>
      <c r="AP102" s="106">
        <v>84.310281686148798</v>
      </c>
      <c r="AQ102" s="106">
        <v>85.487734043619298</v>
      </c>
      <c r="AR102" s="106">
        <v>84.124453517001101</v>
      </c>
      <c r="AS102" s="106">
        <v>84.120631854555796</v>
      </c>
      <c r="AT102" s="106">
        <v>84.269506681724096</v>
      </c>
      <c r="AU102" s="106">
        <v>84.453927193862995</v>
      </c>
      <c r="AV102" s="106">
        <v>84.850280112224198</v>
      </c>
      <c r="AW102" s="106">
        <v>86.058431431206103</v>
      </c>
      <c r="AX102" s="106">
        <v>90.824348172789797</v>
      </c>
      <c r="AY102" s="106">
        <v>90.937560425395205</v>
      </c>
      <c r="AZ102" s="106">
        <v>90.043327726202406</v>
      </c>
      <c r="BA102" s="106">
        <v>89.849467866837003</v>
      </c>
      <c r="BB102" s="106">
        <v>89.849287549113797</v>
      </c>
      <c r="BC102" s="106">
        <v>93.014826277048101</v>
      </c>
      <c r="BD102" s="106">
        <v>91.566672313783599</v>
      </c>
      <c r="BE102" s="106">
        <v>91.566672313783599</v>
      </c>
      <c r="BF102" s="106">
        <v>93.287686116693706</v>
      </c>
    </row>
    <row r="103" spans="2:58" s="10" customFormat="1" x14ac:dyDescent="0.2">
      <c r="B103" s="162" t="s">
        <v>178</v>
      </c>
      <c r="C103" s="105">
        <v>100</v>
      </c>
      <c r="D103" s="105">
        <v>100</v>
      </c>
      <c r="E103" s="105">
        <v>100</v>
      </c>
      <c r="F103" s="105">
        <v>95.348199581591402</v>
      </c>
      <c r="G103" s="105">
        <v>87.551453387042699</v>
      </c>
      <c r="H103" s="105">
        <v>87.551453387042699</v>
      </c>
      <c r="I103" s="105">
        <v>86.318271993713395</v>
      </c>
      <c r="J103" s="105">
        <v>86.318271993713395</v>
      </c>
      <c r="K103" s="105">
        <v>86.318271993713395</v>
      </c>
      <c r="L103" s="105">
        <v>85.774213736398295</v>
      </c>
      <c r="M103" s="105">
        <v>84.4544838395027</v>
      </c>
      <c r="N103" s="105">
        <v>84.4544838395027</v>
      </c>
      <c r="O103" s="105">
        <v>87.284928234840294</v>
      </c>
      <c r="P103" s="105">
        <v>87.284928234840294</v>
      </c>
      <c r="Q103" s="105">
        <v>83.361440213916794</v>
      </c>
      <c r="R103" s="105">
        <v>83.361440213916794</v>
      </c>
      <c r="S103" s="105">
        <v>80.637586210937499</v>
      </c>
      <c r="T103" s="105">
        <v>81.993885168553504</v>
      </c>
      <c r="U103" s="105">
        <v>75.017644636638195</v>
      </c>
      <c r="V103" s="105">
        <v>67.570370074891898</v>
      </c>
      <c r="W103" s="105">
        <v>61.405005659253398</v>
      </c>
      <c r="X103" s="105">
        <v>65.996907184201305</v>
      </c>
      <c r="Y103" s="105">
        <v>71.270088019822694</v>
      </c>
      <c r="Z103" s="105">
        <v>69.836823781725499</v>
      </c>
      <c r="AA103" s="105">
        <v>62.221644002254301</v>
      </c>
      <c r="AB103" s="105">
        <v>65.876350716926893</v>
      </c>
      <c r="AC103" s="105">
        <v>70.319106888209106</v>
      </c>
      <c r="AD103" s="105">
        <v>70.319137639644794</v>
      </c>
      <c r="AE103" s="105">
        <v>70.319137639644794</v>
      </c>
      <c r="AF103" s="105">
        <v>70.1557413435619</v>
      </c>
      <c r="AG103" s="105">
        <v>70.155741343561857</v>
      </c>
      <c r="AH103" s="105">
        <v>70.1557413435618</v>
      </c>
      <c r="AI103" s="105">
        <v>68.882295681083605</v>
      </c>
      <c r="AJ103" s="105">
        <v>75.639134589967995</v>
      </c>
      <c r="AK103" s="105">
        <v>75.639134589967995</v>
      </c>
      <c r="AL103" s="105">
        <v>61.450603149620001</v>
      </c>
      <c r="AM103" s="105">
        <v>61.511476363851202</v>
      </c>
      <c r="AN103" s="105">
        <v>62.161342880919797</v>
      </c>
      <c r="AO103" s="105">
        <v>62.161342880919797</v>
      </c>
      <c r="AP103" s="105">
        <v>62.161342880919797</v>
      </c>
      <c r="AQ103" s="105">
        <v>73.006348694722902</v>
      </c>
      <c r="AR103" s="105">
        <v>69.455897554205805</v>
      </c>
      <c r="AS103" s="105">
        <v>69.455897554205706</v>
      </c>
      <c r="AT103" s="105">
        <v>69.455897554205706</v>
      </c>
      <c r="AU103" s="105">
        <v>69.5442061362061</v>
      </c>
      <c r="AV103" s="105">
        <v>69.913781769432504</v>
      </c>
      <c r="AW103" s="105">
        <v>69.913341951761097</v>
      </c>
      <c r="AX103" s="105">
        <v>102.319027549209</v>
      </c>
      <c r="AY103" s="105">
        <v>86.090443550038302</v>
      </c>
      <c r="AZ103" s="105">
        <v>68.106540467099805</v>
      </c>
      <c r="BA103" s="105">
        <v>77.385315694004703</v>
      </c>
      <c r="BB103" s="105">
        <v>77.385223847191895</v>
      </c>
      <c r="BC103" s="105">
        <v>76.051279295163795</v>
      </c>
      <c r="BD103" s="105">
        <v>75.387651307072801</v>
      </c>
      <c r="BE103" s="105">
        <v>75.387651307073</v>
      </c>
      <c r="BF103" s="105">
        <v>76.967336970373196</v>
      </c>
    </row>
    <row r="104" spans="2:58" s="10" customFormat="1" x14ac:dyDescent="0.2">
      <c r="B104" s="163" t="s">
        <v>179</v>
      </c>
      <c r="C104" s="105">
        <v>100</v>
      </c>
      <c r="D104" s="105">
        <v>100</v>
      </c>
      <c r="E104" s="105">
        <v>100</v>
      </c>
      <c r="F104" s="105">
        <v>95.341794492118694</v>
      </c>
      <c r="G104" s="105">
        <v>87.545688248457907</v>
      </c>
      <c r="H104" s="105">
        <v>87.545688248457907</v>
      </c>
      <c r="I104" s="105">
        <v>86.312543089355501</v>
      </c>
      <c r="J104" s="105">
        <v>86.312543089355501</v>
      </c>
      <c r="K104" s="105">
        <v>86.312543089355501</v>
      </c>
      <c r="L104" s="105">
        <v>85.358666922645398</v>
      </c>
      <c r="M104" s="105">
        <v>84.045317179829794</v>
      </c>
      <c r="N104" s="105">
        <v>84.045317179829794</v>
      </c>
      <c r="O104" s="105">
        <v>89.058614977202595</v>
      </c>
      <c r="P104" s="105">
        <v>89.058614977202495</v>
      </c>
      <c r="Q104" s="105">
        <v>91.063106862173797</v>
      </c>
      <c r="R104" s="105">
        <v>91.063106862173797</v>
      </c>
      <c r="S104" s="105">
        <v>91.063106862173797</v>
      </c>
      <c r="T104" s="105">
        <v>93.772230727409607</v>
      </c>
      <c r="U104" s="105">
        <v>92.084886058797906</v>
      </c>
      <c r="V104" s="105">
        <v>76.627011796896099</v>
      </c>
      <c r="W104" s="105">
        <v>73.0608243569704</v>
      </c>
      <c r="X104" s="105">
        <v>72.446911699542099</v>
      </c>
      <c r="Y104" s="105">
        <v>72.446911699542099</v>
      </c>
      <c r="Z104" s="105">
        <v>73.316503192738395</v>
      </c>
      <c r="AA104" s="105">
        <v>65.321890574617399</v>
      </c>
      <c r="AB104" s="105">
        <v>77.6221993647641</v>
      </c>
      <c r="AC104" s="105">
        <v>80.991974294755494</v>
      </c>
      <c r="AD104" s="105">
        <v>80.991974294755295</v>
      </c>
      <c r="AE104" s="105">
        <v>80.991974294755295</v>
      </c>
      <c r="AF104" s="105">
        <v>80.803778178357703</v>
      </c>
      <c r="AG104" s="105">
        <v>80.803778178357703</v>
      </c>
      <c r="AH104" s="105">
        <v>80.803778178357703</v>
      </c>
      <c r="AI104" s="105">
        <v>79.337052592362198</v>
      </c>
      <c r="AJ104" s="105">
        <v>79.337052592361999</v>
      </c>
      <c r="AK104" s="105">
        <v>79.337052592361999</v>
      </c>
      <c r="AL104" s="105">
        <v>64.454858722833393</v>
      </c>
      <c r="AM104" s="105">
        <v>64.518707964698805</v>
      </c>
      <c r="AN104" s="105">
        <v>65.200345774572995</v>
      </c>
      <c r="AO104" s="105">
        <v>65.200345774572995</v>
      </c>
      <c r="AP104" s="105">
        <v>65.200345774572995</v>
      </c>
      <c r="AQ104" s="105">
        <v>76.575552554480893</v>
      </c>
      <c r="AR104" s="105">
        <v>70.718221532762499</v>
      </c>
      <c r="AS104" s="105">
        <v>70.718221532762399</v>
      </c>
      <c r="AT104" s="105">
        <v>70.718221532762399</v>
      </c>
      <c r="AU104" s="105">
        <v>70.808135076249101</v>
      </c>
      <c r="AV104" s="105">
        <v>71.1844275499475</v>
      </c>
      <c r="AW104" s="105">
        <v>71.183853748047696</v>
      </c>
      <c r="AX104" s="105">
        <v>104.178437038968</v>
      </c>
      <c r="AY104" s="105">
        <v>87.654936406828597</v>
      </c>
      <c r="AZ104" s="105">
        <v>69.344217863889398</v>
      </c>
      <c r="BA104" s="105">
        <v>78.791613171765604</v>
      </c>
      <c r="BB104" s="105">
        <v>78.791519655851303</v>
      </c>
      <c r="BC104" s="105">
        <v>84.7546714452169</v>
      </c>
      <c r="BD104" s="105">
        <v>84.015097139383002</v>
      </c>
      <c r="BE104" s="105">
        <v>84.015097139383201</v>
      </c>
      <c r="BF104" s="105">
        <v>85.775563769538095</v>
      </c>
    </row>
    <row r="105" spans="2:58" s="10" customFormat="1" x14ac:dyDescent="0.2">
      <c r="B105" s="163" t="s">
        <v>180</v>
      </c>
      <c r="C105" s="105">
        <v>100</v>
      </c>
      <c r="D105" s="105">
        <v>100</v>
      </c>
      <c r="E105" s="105">
        <v>100</v>
      </c>
      <c r="F105" s="105">
        <v>95.356654958568996</v>
      </c>
      <c r="G105" s="105">
        <v>87.559063951300402</v>
      </c>
      <c r="H105" s="105">
        <v>87.559063951300402</v>
      </c>
      <c r="I105" s="105">
        <v>86.325834729708703</v>
      </c>
      <c r="J105" s="105">
        <v>86.325834729708703</v>
      </c>
      <c r="K105" s="105">
        <v>86.325834729708703</v>
      </c>
      <c r="L105" s="105">
        <v>86.325834729708703</v>
      </c>
      <c r="M105" s="105">
        <v>84.997635546589706</v>
      </c>
      <c r="N105" s="105">
        <v>84.997635546589706</v>
      </c>
      <c r="O105" s="105">
        <v>84.997635546589706</v>
      </c>
      <c r="P105" s="105">
        <v>84.997635546589706</v>
      </c>
      <c r="Q105" s="105">
        <v>74.183485333260506</v>
      </c>
      <c r="R105" s="105">
        <v>74.183485333260506</v>
      </c>
      <c r="S105" s="105">
        <v>68.680744292397407</v>
      </c>
      <c r="T105" s="105">
        <v>68.680744292397407</v>
      </c>
      <c r="U105" s="105">
        <v>57.2335277449709</v>
      </c>
      <c r="V105" s="105">
        <v>57.2335277449709</v>
      </c>
      <c r="W105" s="105">
        <v>48.816780023820698</v>
      </c>
      <c r="X105" s="105">
        <v>58.353710516231097</v>
      </c>
      <c r="Y105" s="105">
        <v>69.745900721329704</v>
      </c>
      <c r="Z105" s="105">
        <v>65.495232870838905</v>
      </c>
      <c r="AA105" s="105">
        <v>58.353470889099398</v>
      </c>
      <c r="AB105" s="105">
        <v>53.048251090485103</v>
      </c>
      <c r="AC105" s="105">
        <v>58.353477467258799</v>
      </c>
      <c r="AD105" s="105">
        <v>58.353536670693799</v>
      </c>
      <c r="AE105" s="105">
        <v>58.353536670693799</v>
      </c>
      <c r="AF105" s="105">
        <v>58.217944112602503</v>
      </c>
      <c r="AG105" s="105">
        <v>58.217944112602503</v>
      </c>
      <c r="AH105" s="105">
        <v>58.217944112602503</v>
      </c>
      <c r="AI105" s="105">
        <v>57.161189711768301</v>
      </c>
      <c r="AJ105" s="105">
        <v>71.020478974046398</v>
      </c>
      <c r="AK105" s="105">
        <v>71.020478974046398</v>
      </c>
      <c r="AL105" s="105">
        <v>57.698323659944201</v>
      </c>
      <c r="AM105" s="105">
        <v>57.755479851045997</v>
      </c>
      <c r="AN105" s="105">
        <v>58.365664401168097</v>
      </c>
      <c r="AO105" s="105">
        <v>58.365664401168097</v>
      </c>
      <c r="AP105" s="105">
        <v>58.365664401168097</v>
      </c>
      <c r="AQ105" s="105">
        <v>68.548455512513897</v>
      </c>
      <c r="AR105" s="105">
        <v>67.824065850052705</v>
      </c>
      <c r="AS105" s="105">
        <v>67.824065850052705</v>
      </c>
      <c r="AT105" s="105">
        <v>67.824065850052705</v>
      </c>
      <c r="AU105" s="105">
        <v>67.910299665921897</v>
      </c>
      <c r="AV105" s="105">
        <v>68.271192303799893</v>
      </c>
      <c r="AW105" s="105">
        <v>68.270922321400604</v>
      </c>
      <c r="AX105" s="105">
        <v>99.915326414136103</v>
      </c>
      <c r="AY105" s="105">
        <v>84.067987885272899</v>
      </c>
      <c r="AZ105" s="105">
        <v>66.506566615237801</v>
      </c>
      <c r="BA105" s="105">
        <v>75.567362810488206</v>
      </c>
      <c r="BB105" s="105">
        <v>75.567273121360998</v>
      </c>
      <c r="BC105" s="105">
        <v>65.916042420972502</v>
      </c>
      <c r="BD105" s="105">
        <v>65.340855112880405</v>
      </c>
      <c r="BE105" s="105">
        <v>65.340855112880504</v>
      </c>
      <c r="BF105" s="105">
        <v>66.710018500517606</v>
      </c>
    </row>
    <row r="106" spans="2:58" s="10" customFormat="1" x14ac:dyDescent="0.2">
      <c r="B106" s="162" t="s">
        <v>181</v>
      </c>
      <c r="C106" s="105">
        <v>100</v>
      </c>
      <c r="D106" s="105">
        <v>99.815702480680699</v>
      </c>
      <c r="E106" s="105">
        <v>99.815702480680699</v>
      </c>
      <c r="F106" s="105">
        <v>99.195725639576295</v>
      </c>
      <c r="G106" s="105">
        <v>99.195725639576196</v>
      </c>
      <c r="H106" s="105">
        <v>99.195725639576196</v>
      </c>
      <c r="I106" s="105">
        <v>103.172648909176</v>
      </c>
      <c r="J106" s="105">
        <v>104.54575215832701</v>
      </c>
      <c r="K106" s="105">
        <v>104.54575215832701</v>
      </c>
      <c r="L106" s="105">
        <v>105.564916216131</v>
      </c>
      <c r="M106" s="105">
        <v>105.953271958136</v>
      </c>
      <c r="N106" s="105">
        <v>104.92078967723</v>
      </c>
      <c r="O106" s="105">
        <v>104.617566211238</v>
      </c>
      <c r="P106" s="105">
        <v>104.617566211238</v>
      </c>
      <c r="Q106" s="105">
        <v>107.94986217982201</v>
      </c>
      <c r="R106" s="105">
        <v>101.563134058728</v>
      </c>
      <c r="S106" s="105">
        <v>101.635594317147</v>
      </c>
      <c r="T106" s="105">
        <v>104.981169563555</v>
      </c>
      <c r="U106" s="105">
        <v>110.17557789619499</v>
      </c>
      <c r="V106" s="105">
        <v>106.451715474279</v>
      </c>
      <c r="W106" s="105">
        <v>106.253389291337</v>
      </c>
      <c r="X106" s="105">
        <v>107.861521159763</v>
      </c>
      <c r="Y106" s="105">
        <v>106.783958123934</v>
      </c>
      <c r="Z106" s="105">
        <v>110.89992593971</v>
      </c>
      <c r="AA106" s="105">
        <v>111.28707523466301</v>
      </c>
      <c r="AB106" s="105">
        <v>103.463793124139</v>
      </c>
      <c r="AC106" s="105">
        <v>104.19045820453699</v>
      </c>
      <c r="AD106" s="105">
        <v>104.53297331361399</v>
      </c>
      <c r="AE106" s="105">
        <v>105.79323938855001</v>
      </c>
      <c r="AF106" s="105">
        <v>104.229627975033</v>
      </c>
      <c r="AG106" s="105">
        <v>106.7924728448845</v>
      </c>
      <c r="AH106" s="105">
        <v>109.355317714736</v>
      </c>
      <c r="AI106" s="105">
        <v>104.00972998101</v>
      </c>
      <c r="AJ106" s="105">
        <v>106.39984454607399</v>
      </c>
      <c r="AK106" s="105">
        <v>105.669022731856</v>
      </c>
      <c r="AL106" s="105">
        <v>105.669022731856</v>
      </c>
      <c r="AM106" s="105">
        <v>107.442689015616</v>
      </c>
      <c r="AN106" s="105">
        <v>111.793764063249</v>
      </c>
      <c r="AO106" s="105">
        <v>111.793764063249</v>
      </c>
      <c r="AP106" s="105">
        <v>112.687040131098</v>
      </c>
      <c r="AQ106" s="105">
        <v>109.027962587907</v>
      </c>
      <c r="AR106" s="105">
        <v>106.326016541954</v>
      </c>
      <c r="AS106" s="105">
        <v>106.311526450141</v>
      </c>
      <c r="AT106" s="105">
        <v>106.876969318401</v>
      </c>
      <c r="AU106" s="105">
        <v>107.5167868028</v>
      </c>
      <c r="AV106" s="105">
        <v>108.76984641083</v>
      </c>
      <c r="AW106" s="105">
        <v>113.482846298707</v>
      </c>
      <c r="AX106" s="105">
        <v>111.792561837886</v>
      </c>
      <c r="AY106" s="105">
        <v>121.57285449630901</v>
      </c>
      <c r="AZ106" s="105">
        <v>131.57725101171101</v>
      </c>
      <c r="BA106" s="105">
        <v>123.206825451173</v>
      </c>
      <c r="BB106" s="105">
        <v>123.206151517124</v>
      </c>
      <c r="BC106" s="105">
        <v>122.481410950233</v>
      </c>
      <c r="BD106" s="105">
        <v>117.325405933932</v>
      </c>
      <c r="BE106" s="105">
        <v>117.325405933932</v>
      </c>
      <c r="BF106" s="105">
        <v>122.87791554402099</v>
      </c>
    </row>
    <row r="107" spans="2:58" s="10" customFormat="1" x14ac:dyDescent="0.2">
      <c r="B107" s="163" t="s">
        <v>182</v>
      </c>
      <c r="C107" s="105">
        <v>100</v>
      </c>
      <c r="D107" s="105">
        <v>100</v>
      </c>
      <c r="E107" s="105">
        <v>100</v>
      </c>
      <c r="F107" s="105">
        <v>100</v>
      </c>
      <c r="G107" s="105">
        <v>100</v>
      </c>
      <c r="H107" s="105">
        <v>100</v>
      </c>
      <c r="I107" s="105">
        <v>100</v>
      </c>
      <c r="J107" s="105">
        <v>100</v>
      </c>
      <c r="K107" s="105">
        <v>100</v>
      </c>
      <c r="L107" s="105">
        <v>100</v>
      </c>
      <c r="M107" s="105">
        <v>100</v>
      </c>
      <c r="N107" s="105">
        <v>100</v>
      </c>
      <c r="O107" s="105">
        <v>100</v>
      </c>
      <c r="P107" s="105">
        <v>100</v>
      </c>
      <c r="Q107" s="105">
        <v>100</v>
      </c>
      <c r="R107" s="105">
        <v>100</v>
      </c>
      <c r="S107" s="105">
        <v>97.315387649734603</v>
      </c>
      <c r="T107" s="105">
        <v>97.018539878464694</v>
      </c>
      <c r="U107" s="105">
        <v>86.577687233798201</v>
      </c>
      <c r="V107" s="105">
        <v>79.622112038188305</v>
      </c>
      <c r="W107" s="105">
        <v>83.8925755601161</v>
      </c>
      <c r="X107" s="105">
        <v>84.971434531240106</v>
      </c>
      <c r="Y107" s="105">
        <v>84.971434531240106</v>
      </c>
      <c r="Z107" s="105">
        <v>86.206533325694195</v>
      </c>
      <c r="AA107" s="105">
        <v>86.218565588365095</v>
      </c>
      <c r="AB107" s="105">
        <v>86.218565588365095</v>
      </c>
      <c r="AC107" s="105">
        <v>86.090825448660595</v>
      </c>
      <c r="AD107" s="105">
        <v>85.754038861757493</v>
      </c>
      <c r="AE107" s="105">
        <v>85.754038861757493</v>
      </c>
      <c r="AF107" s="105">
        <v>85.754038861757493</v>
      </c>
      <c r="AG107" s="105">
        <v>88.426759525227141</v>
      </c>
      <c r="AH107" s="105">
        <v>91.099480188696802</v>
      </c>
      <c r="AI107" s="105">
        <v>85.016241862085494</v>
      </c>
      <c r="AJ107" s="105">
        <v>86.577687233798301</v>
      </c>
      <c r="AK107" s="105">
        <v>86.577687233798301</v>
      </c>
      <c r="AL107" s="105">
        <v>86.577687233798301</v>
      </c>
      <c r="AM107" s="105">
        <v>88.435547885022103</v>
      </c>
      <c r="AN107" s="105">
        <v>91.347246458442797</v>
      </c>
      <c r="AO107" s="105">
        <v>91.347246458442797</v>
      </c>
      <c r="AP107" s="105">
        <v>92.308950258277804</v>
      </c>
      <c r="AQ107" s="105">
        <v>88.110388327281001</v>
      </c>
      <c r="AR107" s="105">
        <v>85.931465870121201</v>
      </c>
      <c r="AS107" s="105">
        <v>85.913468486790407</v>
      </c>
      <c r="AT107" s="105">
        <v>86.037131177379194</v>
      </c>
      <c r="AU107" s="105">
        <v>86.519296309596697</v>
      </c>
      <c r="AV107" s="105">
        <v>89.320695022051595</v>
      </c>
      <c r="AW107" s="105">
        <v>103.476979887884</v>
      </c>
      <c r="AX107" s="105">
        <v>103.348175741237</v>
      </c>
      <c r="AY107" s="105">
        <v>137.825537197513</v>
      </c>
      <c r="AZ107" s="105">
        <v>137.825537197513</v>
      </c>
      <c r="BA107" s="105">
        <v>138.67726694309599</v>
      </c>
      <c r="BB107" s="105">
        <v>138.67650838664699</v>
      </c>
      <c r="BC107" s="105">
        <v>137.65758115675001</v>
      </c>
      <c r="BD107" s="105">
        <v>133.17527288513901</v>
      </c>
      <c r="BE107" s="105">
        <v>133.17527288513901</v>
      </c>
      <c r="BF107" s="105">
        <v>140.78628145223601</v>
      </c>
    </row>
    <row r="108" spans="2:58" s="10" customFormat="1" x14ac:dyDescent="0.2">
      <c r="B108" s="163" t="s">
        <v>183</v>
      </c>
      <c r="C108" s="105">
        <v>100</v>
      </c>
      <c r="D108" s="105">
        <v>98.954837147257393</v>
      </c>
      <c r="E108" s="105">
        <v>98.954837147257294</v>
      </c>
      <c r="F108" s="105">
        <v>90.694120425898603</v>
      </c>
      <c r="G108" s="105">
        <v>90.694120425898603</v>
      </c>
      <c r="H108" s="105">
        <v>90.694120425898603</v>
      </c>
      <c r="I108" s="105">
        <v>90.694120425898603</v>
      </c>
      <c r="J108" s="105">
        <v>92.199353421669798</v>
      </c>
      <c r="K108" s="105">
        <v>92.199353421669699</v>
      </c>
      <c r="L108" s="105">
        <v>92.199353421669699</v>
      </c>
      <c r="M108" s="105">
        <v>94.148001268312697</v>
      </c>
      <c r="N108" s="105">
        <v>93.140136452163404</v>
      </c>
      <c r="O108" s="105">
        <v>93.140136452163404</v>
      </c>
      <c r="P108" s="105">
        <v>93.140136452163404</v>
      </c>
      <c r="Q108" s="105">
        <v>93.140136452163404</v>
      </c>
      <c r="R108" s="105">
        <v>78.672758166713095</v>
      </c>
      <c r="S108" s="105">
        <v>78.672758166713095</v>
      </c>
      <c r="T108" s="105">
        <v>90.481979893292504</v>
      </c>
      <c r="U108" s="105">
        <v>90.481979893292504</v>
      </c>
      <c r="V108" s="105">
        <v>87.544323257603295</v>
      </c>
      <c r="W108" s="105">
        <v>98.2161051265754</v>
      </c>
      <c r="X108" s="105">
        <v>98.2161051265754</v>
      </c>
      <c r="Y108" s="105">
        <v>96.8255771152741</v>
      </c>
      <c r="Z108" s="105">
        <v>92.684776947958497</v>
      </c>
      <c r="AA108" s="105">
        <v>91.832742958687305</v>
      </c>
      <c r="AB108" s="105">
        <v>99.715082286774205</v>
      </c>
      <c r="AC108" s="105">
        <v>99.715082286774106</v>
      </c>
      <c r="AD108" s="105">
        <v>93.214816514131797</v>
      </c>
      <c r="AE108" s="105">
        <v>90.666451134585699</v>
      </c>
      <c r="AF108" s="105">
        <v>83.2943809731496</v>
      </c>
      <c r="AG108" s="105">
        <v>92.371699441578798</v>
      </c>
      <c r="AH108" s="105">
        <v>101.449017910008</v>
      </c>
      <c r="AI108" s="105">
        <v>83.2004503061262</v>
      </c>
      <c r="AJ108" s="105">
        <v>85.547314146859506</v>
      </c>
      <c r="AK108" s="105">
        <v>82.432523891545003</v>
      </c>
      <c r="AL108" s="105">
        <v>82.432523891545003</v>
      </c>
      <c r="AM108" s="105">
        <v>87.453748463746294</v>
      </c>
      <c r="AN108" s="105">
        <v>87.453748463746294</v>
      </c>
      <c r="AO108" s="105">
        <v>87.453748463746294</v>
      </c>
      <c r="AP108" s="105">
        <v>90.616065065433602</v>
      </c>
      <c r="AQ108" s="105">
        <v>88.2771914026102</v>
      </c>
      <c r="AR108" s="105">
        <v>83.793633669570596</v>
      </c>
      <c r="AS108" s="105">
        <v>83.753707216835295</v>
      </c>
      <c r="AT108" s="105">
        <v>83.753707216835295</v>
      </c>
      <c r="AU108" s="105">
        <v>83.753707216835295</v>
      </c>
      <c r="AV108" s="105">
        <v>90.47648521712</v>
      </c>
      <c r="AW108" s="105">
        <v>90.476485217119901</v>
      </c>
      <c r="AX108" s="105">
        <v>91.738523695511702</v>
      </c>
      <c r="AY108" s="105">
        <v>105.678902056189</v>
      </c>
      <c r="AZ108" s="105">
        <v>117.14056005077001</v>
      </c>
      <c r="BA108" s="105">
        <v>117.14056005077001</v>
      </c>
      <c r="BB108" s="105">
        <v>117.139919298834</v>
      </c>
      <c r="BC108" s="105">
        <v>116.279232403338</v>
      </c>
      <c r="BD108" s="105">
        <v>108.08767649580101</v>
      </c>
      <c r="BE108" s="105">
        <v>108.08767649580101</v>
      </c>
      <c r="BF108" s="105">
        <v>121.968409687893</v>
      </c>
    </row>
    <row r="109" spans="2:58" s="10" customFormat="1" x14ac:dyDescent="0.2">
      <c r="B109" s="163" t="s">
        <v>184</v>
      </c>
      <c r="C109" s="105">
        <v>100</v>
      </c>
      <c r="D109" s="105">
        <v>100</v>
      </c>
      <c r="E109" s="105">
        <v>100</v>
      </c>
      <c r="F109" s="105">
        <v>99.475430441692495</v>
      </c>
      <c r="G109" s="105">
        <v>99.475430441692495</v>
      </c>
      <c r="H109" s="105">
        <v>99.475430441692495</v>
      </c>
      <c r="I109" s="105">
        <v>109.42846773706999</v>
      </c>
      <c r="J109" s="105">
        <v>112.2056408414</v>
      </c>
      <c r="K109" s="105">
        <v>112.2056408414</v>
      </c>
      <c r="L109" s="105">
        <v>114.877675706383</v>
      </c>
      <c r="M109" s="105">
        <v>114.877675706383</v>
      </c>
      <c r="N109" s="105">
        <v>112.69625550212901</v>
      </c>
      <c r="O109" s="105">
        <v>111.90777153075101</v>
      </c>
      <c r="P109" s="105">
        <v>111.90777153075</v>
      </c>
      <c r="Q109" s="105">
        <v>120.752253541226</v>
      </c>
      <c r="R109" s="105">
        <v>120.75225354122701</v>
      </c>
      <c r="S109" s="105">
        <v>122.74211625279101</v>
      </c>
      <c r="T109" s="105">
        <v>125.30211859564299</v>
      </c>
      <c r="U109" s="105">
        <v>125.30211859564299</v>
      </c>
      <c r="V109" s="105">
        <v>125.30211859564299</v>
      </c>
      <c r="W109" s="105">
        <v>115.486556720758</v>
      </c>
      <c r="X109" s="105">
        <v>118.95352560736799</v>
      </c>
      <c r="Y109" s="105">
        <v>116.79853270933801</v>
      </c>
      <c r="Z109" s="105">
        <v>129.42063268456101</v>
      </c>
      <c r="AA109" s="105">
        <v>131.02403458896899</v>
      </c>
      <c r="AB109" s="105">
        <v>116.823353505265</v>
      </c>
      <c r="AC109" s="105">
        <v>118.918456094305</v>
      </c>
      <c r="AD109" s="105">
        <v>123.62039507325601</v>
      </c>
      <c r="AE109" s="105">
        <v>128.77865567499799</v>
      </c>
      <c r="AF109" s="105">
        <v>128.77865567499799</v>
      </c>
      <c r="AG109" s="105">
        <v>128.77865567499799</v>
      </c>
      <c r="AH109" s="105">
        <v>128.77865567499799</v>
      </c>
      <c r="AI109" s="105">
        <v>128.77865567499799</v>
      </c>
      <c r="AJ109" s="105">
        <v>135.54879857262199</v>
      </c>
      <c r="AK109" s="105">
        <v>135.52484712427699</v>
      </c>
      <c r="AL109" s="105">
        <v>135.52484712427699</v>
      </c>
      <c r="AM109" s="105">
        <v>135.52484712427699</v>
      </c>
      <c r="AN109" s="105">
        <v>148.45582404184299</v>
      </c>
      <c r="AO109" s="105">
        <v>148.45582404184299</v>
      </c>
      <c r="AP109" s="105">
        <v>148.06700994517001</v>
      </c>
      <c r="AQ109" s="105">
        <v>148.06700994517001</v>
      </c>
      <c r="AR109" s="105">
        <v>144.37585045708099</v>
      </c>
      <c r="AS109" s="105">
        <v>144.37585045708099</v>
      </c>
      <c r="AT109" s="105">
        <v>146.25696902981201</v>
      </c>
      <c r="AU109" s="105">
        <v>148.04733824433799</v>
      </c>
      <c r="AV109" s="105">
        <v>144.237104380864</v>
      </c>
      <c r="AW109" s="105">
        <v>141.58424156321499</v>
      </c>
      <c r="AX109" s="105">
        <v>135.35892178268199</v>
      </c>
      <c r="AY109" s="105">
        <v>144.46563823289301</v>
      </c>
      <c r="AZ109" s="105">
        <v>160.134004436336</v>
      </c>
      <c r="BA109" s="105">
        <v>118.855088150881</v>
      </c>
      <c r="BB109" s="105">
        <v>118.854438020578</v>
      </c>
      <c r="BC109" s="105">
        <v>117.981153679183</v>
      </c>
      <c r="BD109" s="105">
        <v>111.444738345947</v>
      </c>
      <c r="BE109" s="105">
        <v>111.444738345947</v>
      </c>
      <c r="BF109" s="105">
        <v>121.968409687893</v>
      </c>
    </row>
    <row r="110" spans="2:58" s="10" customFormat="1" x14ac:dyDescent="0.2">
      <c r="B110" s="163" t="s">
        <v>185</v>
      </c>
      <c r="C110" s="105">
        <v>100</v>
      </c>
      <c r="D110" s="105">
        <v>100</v>
      </c>
      <c r="E110" s="105">
        <v>100</v>
      </c>
      <c r="F110" s="105">
        <v>106.06793522135</v>
      </c>
      <c r="G110" s="105">
        <v>106.06793522135</v>
      </c>
      <c r="H110" s="105">
        <v>106.06793522135</v>
      </c>
      <c r="I110" s="105">
        <v>106.06793522135</v>
      </c>
      <c r="J110" s="105">
        <v>106.06793522135</v>
      </c>
      <c r="K110" s="105">
        <v>106.06793522135</v>
      </c>
      <c r="L110" s="105">
        <v>106.06793522135</v>
      </c>
      <c r="M110" s="105">
        <v>106.06793522135</v>
      </c>
      <c r="N110" s="105">
        <v>106.06793522135</v>
      </c>
      <c r="O110" s="105">
        <v>106.06793522135</v>
      </c>
      <c r="P110" s="105">
        <v>106.06793522135</v>
      </c>
      <c r="Q110" s="105">
        <v>106.06793522135</v>
      </c>
      <c r="R110" s="105">
        <v>90.000511581297104</v>
      </c>
      <c r="S110" s="105">
        <v>90.000511581297204</v>
      </c>
      <c r="T110" s="105">
        <v>90.000511581297204</v>
      </c>
      <c r="U110" s="105">
        <v>132.28449014386101</v>
      </c>
      <c r="V110" s="105">
        <v>125.499198622593</v>
      </c>
      <c r="W110" s="105">
        <v>125.499198622593</v>
      </c>
      <c r="X110" s="105">
        <v>125.499198622593</v>
      </c>
      <c r="Y110" s="105">
        <v>125.499198622593</v>
      </c>
      <c r="Z110" s="105">
        <v>125.499198622593</v>
      </c>
      <c r="AA110" s="105">
        <v>125.499198622593</v>
      </c>
      <c r="AB110" s="105">
        <v>101.735107532539</v>
      </c>
      <c r="AC110" s="105">
        <v>101.735107532539</v>
      </c>
      <c r="AD110" s="105">
        <v>101.73564817490799</v>
      </c>
      <c r="AE110" s="105">
        <v>101.73564817490799</v>
      </c>
      <c r="AF110" s="105">
        <v>101.73564817490799</v>
      </c>
      <c r="AG110" s="105">
        <v>101.73564817490799</v>
      </c>
      <c r="AH110" s="105">
        <v>101.73564817490799</v>
      </c>
      <c r="AI110" s="105">
        <v>101.735107532539</v>
      </c>
      <c r="AJ110" s="105">
        <v>103.767288884042</v>
      </c>
      <c r="AK110" s="105">
        <v>103.767288884043</v>
      </c>
      <c r="AL110" s="105">
        <v>103.767288884043</v>
      </c>
      <c r="AM110" s="105">
        <v>104.204070144139</v>
      </c>
      <c r="AN110" s="105">
        <v>102.74916588452599</v>
      </c>
      <c r="AO110" s="105">
        <v>102.749165884527</v>
      </c>
      <c r="AP110" s="105">
        <v>102.749165884527</v>
      </c>
      <c r="AQ110" s="105">
        <v>94.188407406146396</v>
      </c>
      <c r="AR110" s="105">
        <v>94.188407406146297</v>
      </c>
      <c r="AS110" s="105">
        <v>94.188407406146297</v>
      </c>
      <c r="AT110" s="105">
        <v>94.188407406146297</v>
      </c>
      <c r="AU110" s="105">
        <v>94.188407406146297</v>
      </c>
      <c r="AV110" s="105">
        <v>94.188407406146297</v>
      </c>
      <c r="AW110" s="105">
        <v>101.735107532539</v>
      </c>
      <c r="AX110" s="105">
        <v>101.735107532539</v>
      </c>
      <c r="AY110" s="105">
        <v>85.850620661155503</v>
      </c>
      <c r="AZ110" s="105">
        <v>95.161754988776096</v>
      </c>
      <c r="BA110" s="105">
        <v>120.559898459206</v>
      </c>
      <c r="BB110" s="105">
        <v>120.559239003691</v>
      </c>
      <c r="BC110" s="105">
        <v>120.559239003691</v>
      </c>
      <c r="BD110" s="105">
        <v>120.559239003691</v>
      </c>
      <c r="BE110" s="105">
        <v>120.559239003691</v>
      </c>
      <c r="BF110" s="105">
        <v>127.449237282059</v>
      </c>
    </row>
    <row r="111" spans="2:58" s="10" customFormat="1" x14ac:dyDescent="0.2">
      <c r="B111" s="162" t="s">
        <v>186</v>
      </c>
      <c r="C111" s="105">
        <v>100</v>
      </c>
      <c r="D111" s="105">
        <v>100</v>
      </c>
      <c r="E111" s="105">
        <v>105.930768548313</v>
      </c>
      <c r="F111" s="105">
        <v>105.930768548313</v>
      </c>
      <c r="G111" s="105">
        <v>105.930768548313</v>
      </c>
      <c r="H111" s="105">
        <v>105.930768548313</v>
      </c>
      <c r="I111" s="105">
        <v>105.930768548313</v>
      </c>
      <c r="J111" s="105">
        <v>105.930768548313</v>
      </c>
      <c r="K111" s="105">
        <v>108.45472024850901</v>
      </c>
      <c r="L111" s="105">
        <v>108.45472024850901</v>
      </c>
      <c r="M111" s="105">
        <v>108.45472024850901</v>
      </c>
      <c r="N111" s="105">
        <v>108.45472024850901</v>
      </c>
      <c r="O111" s="105">
        <v>108.45472024850901</v>
      </c>
      <c r="P111" s="105">
        <v>102.74290382794101</v>
      </c>
      <c r="Q111" s="105">
        <v>102.74290382794101</v>
      </c>
      <c r="R111" s="105">
        <v>102.74290382794101</v>
      </c>
      <c r="S111" s="105">
        <v>102.74290382794101</v>
      </c>
      <c r="T111" s="105">
        <v>102.743286728242</v>
      </c>
      <c r="U111" s="105">
        <v>102.74328214160001</v>
      </c>
      <c r="V111" s="105">
        <v>102.742347904203</v>
      </c>
      <c r="W111" s="105">
        <v>102.74290382794101</v>
      </c>
      <c r="X111" s="105">
        <v>102.74290382794101</v>
      </c>
      <c r="Y111" s="105">
        <v>99.797157498444605</v>
      </c>
      <c r="Z111" s="105">
        <v>99.797157498444506</v>
      </c>
      <c r="AA111" s="105">
        <v>99.797157498444506</v>
      </c>
      <c r="AB111" s="105">
        <v>96.639713974503394</v>
      </c>
      <c r="AC111" s="105">
        <v>96.639713974503294</v>
      </c>
      <c r="AD111" s="105">
        <v>95.054608817802404</v>
      </c>
      <c r="AE111" s="105">
        <v>98.492074493212598</v>
      </c>
      <c r="AF111" s="105">
        <v>99.467971009813198</v>
      </c>
      <c r="AG111" s="105">
        <v>99.467971009813141</v>
      </c>
      <c r="AH111" s="105">
        <v>99.467971009813098</v>
      </c>
      <c r="AI111" s="105">
        <v>99.467971009813098</v>
      </c>
      <c r="AJ111" s="105">
        <v>99.467971009813098</v>
      </c>
      <c r="AK111" s="105">
        <v>74.1086273230258</v>
      </c>
      <c r="AL111" s="105">
        <v>74.108627323025701</v>
      </c>
      <c r="AM111" s="105">
        <v>74.108627323025701</v>
      </c>
      <c r="AN111" s="105">
        <v>74.108627323025701</v>
      </c>
      <c r="AO111" s="105">
        <v>74.108627323025701</v>
      </c>
      <c r="AP111" s="105">
        <v>74.108627323025701</v>
      </c>
      <c r="AQ111" s="105">
        <v>74.108627323025701</v>
      </c>
      <c r="AR111" s="105">
        <v>74.108627323025701</v>
      </c>
      <c r="AS111" s="105">
        <v>74.108627323025701</v>
      </c>
      <c r="AT111" s="105">
        <v>74.108627323025701</v>
      </c>
      <c r="AU111" s="105">
        <v>74.108627323025701</v>
      </c>
      <c r="AV111" s="105">
        <v>74.108627323025701</v>
      </c>
      <c r="AW111" s="105">
        <v>74.108627323025701</v>
      </c>
      <c r="AX111" s="105">
        <v>74.108627323025701</v>
      </c>
      <c r="AY111" s="105">
        <v>74.108627323025701</v>
      </c>
      <c r="AZ111" s="105">
        <v>74.108627323025701</v>
      </c>
      <c r="BA111" s="105">
        <v>74.108627323025701</v>
      </c>
      <c r="BB111" s="105">
        <v>74.108627323025701</v>
      </c>
      <c r="BC111" s="105">
        <v>83.147272647841504</v>
      </c>
      <c r="BD111" s="105">
        <v>83.147272647841504</v>
      </c>
      <c r="BE111" s="105">
        <v>83.147272647841504</v>
      </c>
      <c r="BF111" s="105">
        <v>83.147272647841504</v>
      </c>
    </row>
    <row r="112" spans="2:58" s="10" customFormat="1" x14ac:dyDescent="0.2">
      <c r="B112" s="163" t="s">
        <v>187</v>
      </c>
      <c r="C112" s="105">
        <v>100</v>
      </c>
      <c r="D112" s="105">
        <v>100</v>
      </c>
      <c r="E112" s="105">
        <v>105.930768548313</v>
      </c>
      <c r="F112" s="105">
        <v>105.930768548313</v>
      </c>
      <c r="G112" s="105">
        <v>105.930768548313</v>
      </c>
      <c r="H112" s="105">
        <v>105.930768548313</v>
      </c>
      <c r="I112" s="105">
        <v>105.930768548313</v>
      </c>
      <c r="J112" s="105">
        <v>105.930768548313</v>
      </c>
      <c r="K112" s="105">
        <v>108.45472024850901</v>
      </c>
      <c r="L112" s="105">
        <v>108.45472024850901</v>
      </c>
      <c r="M112" s="105">
        <v>108.45472024850901</v>
      </c>
      <c r="N112" s="105">
        <v>108.45472024850901</v>
      </c>
      <c r="O112" s="105">
        <v>108.45472024850901</v>
      </c>
      <c r="P112" s="105">
        <v>102.74290382794101</v>
      </c>
      <c r="Q112" s="105">
        <v>102.74290382794101</v>
      </c>
      <c r="R112" s="105">
        <v>102.74290382794101</v>
      </c>
      <c r="S112" s="105">
        <v>102.74290382794101</v>
      </c>
      <c r="T112" s="105">
        <v>102.743286728242</v>
      </c>
      <c r="U112" s="105">
        <v>102.74328214160001</v>
      </c>
      <c r="V112" s="105">
        <v>102.742347904203</v>
      </c>
      <c r="W112" s="105">
        <v>102.74290382794101</v>
      </c>
      <c r="X112" s="105">
        <v>102.74290382794101</v>
      </c>
      <c r="Y112" s="105">
        <v>99.797157498444605</v>
      </c>
      <c r="Z112" s="105">
        <v>99.797157498444506</v>
      </c>
      <c r="AA112" s="105">
        <v>99.797157498444506</v>
      </c>
      <c r="AB112" s="105">
        <v>96.639713974503394</v>
      </c>
      <c r="AC112" s="105">
        <v>96.639713974503294</v>
      </c>
      <c r="AD112" s="105">
        <v>95.054608817802404</v>
      </c>
      <c r="AE112" s="105">
        <v>98.492074493212598</v>
      </c>
      <c r="AF112" s="105">
        <v>99.467971009813198</v>
      </c>
      <c r="AG112" s="105">
        <v>99.467971009813141</v>
      </c>
      <c r="AH112" s="105">
        <v>99.467971009813098</v>
      </c>
      <c r="AI112" s="105">
        <v>99.467971009813098</v>
      </c>
      <c r="AJ112" s="105">
        <v>99.467971009813098</v>
      </c>
      <c r="AK112" s="105">
        <v>74.1086273230258</v>
      </c>
      <c r="AL112" s="105">
        <v>74.108627323025701</v>
      </c>
      <c r="AM112" s="105">
        <v>74.108627323025701</v>
      </c>
      <c r="AN112" s="105">
        <v>74.108627323025701</v>
      </c>
      <c r="AO112" s="105">
        <v>74.108627323025701</v>
      </c>
      <c r="AP112" s="105">
        <v>74.108627323025701</v>
      </c>
      <c r="AQ112" s="105">
        <v>74.108627323025701</v>
      </c>
      <c r="AR112" s="105">
        <v>74.108627323025701</v>
      </c>
      <c r="AS112" s="105">
        <v>74.108627323025701</v>
      </c>
      <c r="AT112" s="105">
        <v>74.108627323025701</v>
      </c>
      <c r="AU112" s="105">
        <v>74.108627323025701</v>
      </c>
      <c r="AV112" s="105">
        <v>74.108627323025701</v>
      </c>
      <c r="AW112" s="105">
        <v>74.108627323025701</v>
      </c>
      <c r="AX112" s="105">
        <v>74.108627323025701</v>
      </c>
      <c r="AY112" s="105">
        <v>74.108627323025701</v>
      </c>
      <c r="AZ112" s="105">
        <v>74.108627323025701</v>
      </c>
      <c r="BA112" s="105">
        <v>74.108627323025701</v>
      </c>
      <c r="BB112" s="105">
        <v>74.108627323025701</v>
      </c>
      <c r="BC112" s="105">
        <v>83.147272647841504</v>
      </c>
      <c r="BD112" s="105">
        <v>83.147272647841504</v>
      </c>
      <c r="BE112" s="105">
        <v>83.147272647841504</v>
      </c>
      <c r="BF112" s="105">
        <v>83.147272647841504</v>
      </c>
    </row>
    <row r="113" spans="2:58" s="10" customFormat="1" x14ac:dyDescent="0.2">
      <c r="B113" s="162" t="s">
        <v>188</v>
      </c>
      <c r="C113" s="105">
        <v>100</v>
      </c>
      <c r="D113" s="105">
        <v>100</v>
      </c>
      <c r="E113" s="105">
        <v>102.599106221309</v>
      </c>
      <c r="F113" s="105">
        <v>81.615857878801805</v>
      </c>
      <c r="G113" s="105">
        <v>80.550861933657799</v>
      </c>
      <c r="H113" s="105">
        <v>80.550861933657799</v>
      </c>
      <c r="I113" s="105">
        <v>80.828350503145103</v>
      </c>
      <c r="J113" s="105">
        <v>81.042089683679194</v>
      </c>
      <c r="K113" s="105">
        <v>81.8981529150482</v>
      </c>
      <c r="L113" s="105">
        <v>81.180053047669503</v>
      </c>
      <c r="M113" s="105">
        <v>81.615857878801805</v>
      </c>
      <c r="N113" s="105">
        <v>81.615857878801805</v>
      </c>
      <c r="O113" s="105">
        <v>81.615857878801805</v>
      </c>
      <c r="P113" s="105">
        <v>81.615857878801805</v>
      </c>
      <c r="Q113" s="105">
        <v>81.615857878801805</v>
      </c>
      <c r="R113" s="105">
        <v>81.615857878801805</v>
      </c>
      <c r="S113" s="105">
        <v>81.615857878801805</v>
      </c>
      <c r="T113" s="105">
        <v>81.615857878801805</v>
      </c>
      <c r="U113" s="105">
        <v>81.615857878801805</v>
      </c>
      <c r="V113" s="105">
        <v>81.615857878801805</v>
      </c>
      <c r="W113" s="105">
        <v>81.615857878801805</v>
      </c>
      <c r="X113" s="105">
        <v>81.615857878801805</v>
      </c>
      <c r="Y113" s="105">
        <v>81.615857878801805</v>
      </c>
      <c r="Z113" s="105">
        <v>81.615857878801805</v>
      </c>
      <c r="AA113" s="105">
        <v>81.615857878801805</v>
      </c>
      <c r="AB113" s="105">
        <v>81.615857878801805</v>
      </c>
      <c r="AC113" s="105">
        <v>81.615857878801805</v>
      </c>
      <c r="AD113" s="105">
        <v>81.615857878801805</v>
      </c>
      <c r="AE113" s="105">
        <v>81.615857878801805</v>
      </c>
      <c r="AF113" s="105">
        <v>81.615857878801805</v>
      </c>
      <c r="AG113" s="105">
        <v>81.615857878801805</v>
      </c>
      <c r="AH113" s="105">
        <v>81.615857878801805</v>
      </c>
      <c r="AI113" s="105">
        <v>81.615857878801805</v>
      </c>
      <c r="AJ113" s="105">
        <v>81.615857878801805</v>
      </c>
      <c r="AK113" s="105">
        <v>81.615857878801805</v>
      </c>
      <c r="AL113" s="105">
        <v>81.615857878801805</v>
      </c>
      <c r="AM113" s="105">
        <v>81.615857878801805</v>
      </c>
      <c r="AN113" s="105">
        <v>81.615857878801805</v>
      </c>
      <c r="AO113" s="105">
        <v>81.615857878801805</v>
      </c>
      <c r="AP113" s="105">
        <v>81.615857878801805</v>
      </c>
      <c r="AQ113" s="105">
        <v>81.615857878801805</v>
      </c>
      <c r="AR113" s="105">
        <v>81.615857878801805</v>
      </c>
      <c r="AS113" s="105">
        <v>81.615857878801805</v>
      </c>
      <c r="AT113" s="105">
        <v>81.615857878801805</v>
      </c>
      <c r="AU113" s="105">
        <v>81.615857878801805</v>
      </c>
      <c r="AV113" s="105">
        <v>81.615857878801805</v>
      </c>
      <c r="AW113" s="105">
        <v>81.615857878801805</v>
      </c>
      <c r="AX113" s="105">
        <v>81.615857878801805</v>
      </c>
      <c r="AY113" s="105">
        <v>81.615857878801805</v>
      </c>
      <c r="AZ113" s="105">
        <v>81.615857878801805</v>
      </c>
      <c r="BA113" s="105">
        <v>81.615857878801805</v>
      </c>
      <c r="BB113" s="105">
        <v>81.615857878801805</v>
      </c>
      <c r="BC113" s="105">
        <v>81.615857878801805</v>
      </c>
      <c r="BD113" s="105">
        <v>81.615857878801805</v>
      </c>
      <c r="BE113" s="105">
        <v>81.615857878801805</v>
      </c>
      <c r="BF113" s="105">
        <v>81.615857878801805</v>
      </c>
    </row>
    <row r="114" spans="2:58" s="10" customFormat="1" x14ac:dyDescent="0.2">
      <c r="B114" s="163" t="s">
        <v>189</v>
      </c>
      <c r="C114" s="105">
        <v>100</v>
      </c>
      <c r="D114" s="105">
        <v>100</v>
      </c>
      <c r="E114" s="105">
        <v>103.0308</v>
      </c>
      <c r="F114" s="105">
        <v>78.947368421052602</v>
      </c>
      <c r="G114" s="105">
        <v>77.749903687191505</v>
      </c>
      <c r="H114" s="105">
        <v>77.749903687191505</v>
      </c>
      <c r="I114" s="105">
        <v>78.061659330369196</v>
      </c>
      <c r="J114" s="105">
        <v>78.301912635149506</v>
      </c>
      <c r="K114" s="105">
        <v>79.265206847424494</v>
      </c>
      <c r="L114" s="105">
        <v>78.457045301503399</v>
      </c>
      <c r="M114" s="105">
        <v>78.947368421052602</v>
      </c>
      <c r="N114" s="105">
        <v>78.947368421052602</v>
      </c>
      <c r="O114" s="105">
        <v>78.947368421052602</v>
      </c>
      <c r="P114" s="105">
        <v>78.947368421052602</v>
      </c>
      <c r="Q114" s="105">
        <v>78.947368421052602</v>
      </c>
      <c r="R114" s="105">
        <v>78.947368421052602</v>
      </c>
      <c r="S114" s="105">
        <v>78.947368421052602</v>
      </c>
      <c r="T114" s="105">
        <v>78.947368421052602</v>
      </c>
      <c r="U114" s="105">
        <v>78.947368421052602</v>
      </c>
      <c r="V114" s="105">
        <v>78.947368421052602</v>
      </c>
      <c r="W114" s="105">
        <v>78.947368421052602</v>
      </c>
      <c r="X114" s="105">
        <v>78.947368421052602</v>
      </c>
      <c r="Y114" s="105">
        <v>78.947368421052602</v>
      </c>
      <c r="Z114" s="105">
        <v>78.947368421052602</v>
      </c>
      <c r="AA114" s="105">
        <v>78.947368421052602</v>
      </c>
      <c r="AB114" s="105">
        <v>78.947368421052602</v>
      </c>
      <c r="AC114" s="105">
        <v>78.947368421052602</v>
      </c>
      <c r="AD114" s="105">
        <v>78.947368421052602</v>
      </c>
      <c r="AE114" s="105">
        <v>78.947368421052602</v>
      </c>
      <c r="AF114" s="105">
        <v>78.947368421052602</v>
      </c>
      <c r="AG114" s="105">
        <v>78.947368421052602</v>
      </c>
      <c r="AH114" s="105">
        <v>78.947368421052602</v>
      </c>
      <c r="AI114" s="105">
        <v>78.947368421052602</v>
      </c>
      <c r="AJ114" s="105">
        <v>78.947368421052602</v>
      </c>
      <c r="AK114" s="105">
        <v>78.947368421052602</v>
      </c>
      <c r="AL114" s="105">
        <v>78.947368421052602</v>
      </c>
      <c r="AM114" s="105">
        <v>78.947368421052602</v>
      </c>
      <c r="AN114" s="105">
        <v>78.947368421052602</v>
      </c>
      <c r="AO114" s="105">
        <v>78.947368421052602</v>
      </c>
      <c r="AP114" s="105">
        <v>78.947368421052602</v>
      </c>
      <c r="AQ114" s="105">
        <v>78.947368421052602</v>
      </c>
      <c r="AR114" s="105">
        <v>78.947368421052602</v>
      </c>
      <c r="AS114" s="105">
        <v>78.947368421052602</v>
      </c>
      <c r="AT114" s="105">
        <v>78.947368421052602</v>
      </c>
      <c r="AU114" s="105">
        <v>78.947368421052602</v>
      </c>
      <c r="AV114" s="105">
        <v>78.947368421052602</v>
      </c>
      <c r="AW114" s="105">
        <v>78.947368421052602</v>
      </c>
      <c r="AX114" s="105">
        <v>78.947368421052602</v>
      </c>
      <c r="AY114" s="105">
        <v>78.947368421052602</v>
      </c>
      <c r="AZ114" s="105">
        <v>78.947368421052602</v>
      </c>
      <c r="BA114" s="105">
        <v>78.947368421052602</v>
      </c>
      <c r="BB114" s="105">
        <v>78.947368421052602</v>
      </c>
      <c r="BC114" s="105">
        <v>78.947368421052602</v>
      </c>
      <c r="BD114" s="105">
        <v>78.947368421052602</v>
      </c>
      <c r="BE114" s="105">
        <v>78.947368421052602</v>
      </c>
      <c r="BF114" s="105">
        <v>78.947368421052602</v>
      </c>
    </row>
    <row r="115" spans="2:58" s="10" customFormat="1" x14ac:dyDescent="0.2">
      <c r="B115" s="163" t="s">
        <v>190</v>
      </c>
      <c r="C115" s="105">
        <v>100</v>
      </c>
      <c r="D115" s="105">
        <v>100</v>
      </c>
      <c r="E115" s="105">
        <v>100</v>
      </c>
      <c r="F115" s="105">
        <v>100</v>
      </c>
      <c r="G115" s="105">
        <v>100</v>
      </c>
      <c r="H115" s="105">
        <v>100</v>
      </c>
      <c r="I115" s="105">
        <v>100</v>
      </c>
      <c r="J115" s="105">
        <v>100</v>
      </c>
      <c r="K115" s="105">
        <v>100</v>
      </c>
      <c r="L115" s="105">
        <v>100</v>
      </c>
      <c r="M115" s="105">
        <v>100</v>
      </c>
      <c r="N115" s="105">
        <v>100</v>
      </c>
      <c r="O115" s="105">
        <v>100</v>
      </c>
      <c r="P115" s="105">
        <v>100</v>
      </c>
      <c r="Q115" s="105">
        <v>100</v>
      </c>
      <c r="R115" s="105">
        <v>100</v>
      </c>
      <c r="S115" s="105">
        <v>100</v>
      </c>
      <c r="T115" s="105">
        <v>100</v>
      </c>
      <c r="U115" s="105">
        <v>100</v>
      </c>
      <c r="V115" s="105">
        <v>100</v>
      </c>
      <c r="W115" s="105">
        <v>100</v>
      </c>
      <c r="X115" s="105">
        <v>100</v>
      </c>
      <c r="Y115" s="105">
        <v>100</v>
      </c>
      <c r="Z115" s="105">
        <v>100</v>
      </c>
      <c r="AA115" s="105">
        <v>100</v>
      </c>
      <c r="AB115" s="105">
        <v>100</v>
      </c>
      <c r="AC115" s="105">
        <v>100</v>
      </c>
      <c r="AD115" s="105">
        <v>100</v>
      </c>
      <c r="AE115" s="105">
        <v>100</v>
      </c>
      <c r="AF115" s="105">
        <v>100</v>
      </c>
      <c r="AG115" s="105">
        <v>100</v>
      </c>
      <c r="AH115" s="105">
        <v>100</v>
      </c>
      <c r="AI115" s="105">
        <v>100</v>
      </c>
      <c r="AJ115" s="105">
        <v>100</v>
      </c>
      <c r="AK115" s="105">
        <v>100</v>
      </c>
      <c r="AL115" s="105">
        <v>100</v>
      </c>
      <c r="AM115" s="105">
        <v>100</v>
      </c>
      <c r="AN115" s="105">
        <v>100</v>
      </c>
      <c r="AO115" s="105">
        <v>100</v>
      </c>
      <c r="AP115" s="105">
        <v>100</v>
      </c>
      <c r="AQ115" s="105">
        <v>100</v>
      </c>
      <c r="AR115" s="105">
        <v>100</v>
      </c>
      <c r="AS115" s="105">
        <v>100</v>
      </c>
      <c r="AT115" s="105">
        <v>100</v>
      </c>
      <c r="AU115" s="105">
        <v>100</v>
      </c>
      <c r="AV115" s="105">
        <v>100</v>
      </c>
      <c r="AW115" s="105">
        <v>100</v>
      </c>
      <c r="AX115" s="105">
        <v>100</v>
      </c>
      <c r="AY115" s="105">
        <v>100</v>
      </c>
      <c r="AZ115" s="105">
        <v>100</v>
      </c>
      <c r="BA115" s="105">
        <v>100</v>
      </c>
      <c r="BB115" s="105">
        <v>100</v>
      </c>
      <c r="BC115" s="105">
        <v>100</v>
      </c>
      <c r="BD115" s="105">
        <v>100</v>
      </c>
      <c r="BE115" s="105">
        <v>100</v>
      </c>
      <c r="BF115" s="105">
        <v>100</v>
      </c>
    </row>
    <row r="116" spans="2:58" s="10" customFormat="1" x14ac:dyDescent="0.2">
      <c r="B116" s="62"/>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c r="AA116" s="105"/>
      <c r="AB116" s="105"/>
      <c r="AC116" s="105"/>
      <c r="AD116" s="105"/>
      <c r="AE116" s="105"/>
      <c r="AF116" s="105"/>
      <c r="AG116" s="105"/>
      <c r="AH116" s="105"/>
      <c r="AI116" s="105"/>
      <c r="AJ116" s="105"/>
      <c r="AK116" s="105"/>
      <c r="AL116" s="105"/>
      <c r="AM116" s="105"/>
      <c r="AN116" s="105"/>
      <c r="AO116" s="105"/>
      <c r="AP116" s="105"/>
      <c r="AQ116" s="105"/>
      <c r="AR116" s="105"/>
      <c r="AS116" s="105"/>
      <c r="AT116" s="105"/>
      <c r="AU116" s="105"/>
      <c r="AV116" s="105"/>
      <c r="AW116" s="105"/>
      <c r="AX116" s="105"/>
      <c r="AY116" s="105"/>
      <c r="AZ116" s="105"/>
      <c r="BA116" s="105"/>
      <c r="BB116" s="105"/>
      <c r="BC116" s="105"/>
      <c r="BD116" s="105"/>
      <c r="BE116" s="105"/>
      <c r="BF116" s="105"/>
    </row>
    <row r="117" spans="2:58" s="59" customFormat="1" x14ac:dyDescent="0.2">
      <c r="B117" s="63" t="s">
        <v>1</v>
      </c>
      <c r="C117" s="106">
        <v>100</v>
      </c>
      <c r="D117" s="106">
        <v>100</v>
      </c>
      <c r="E117" s="106">
        <v>100</v>
      </c>
      <c r="F117" s="106">
        <v>120.48174275733</v>
      </c>
      <c r="G117" s="106">
        <v>120.48174275733</v>
      </c>
      <c r="H117" s="106">
        <v>120.48174275733</v>
      </c>
      <c r="I117" s="106">
        <v>121.586546508135</v>
      </c>
      <c r="J117" s="106">
        <v>121.586546508135</v>
      </c>
      <c r="K117" s="106">
        <v>121.586546508135</v>
      </c>
      <c r="L117" s="106">
        <v>121.586546508135</v>
      </c>
      <c r="M117" s="106">
        <v>121.837077617926</v>
      </c>
      <c r="N117" s="106">
        <v>121.837077617926</v>
      </c>
      <c r="O117" s="106">
        <v>121.837077617926</v>
      </c>
      <c r="P117" s="106">
        <v>121.837077617926</v>
      </c>
      <c r="Q117" s="106">
        <v>121.837077617926</v>
      </c>
      <c r="R117" s="106">
        <v>121.837077617926</v>
      </c>
      <c r="S117" s="106">
        <v>121.837077617926</v>
      </c>
      <c r="T117" s="106">
        <v>121.836789293553</v>
      </c>
      <c r="U117" s="106">
        <v>121.836789293553</v>
      </c>
      <c r="V117" s="106">
        <v>121.837077617926</v>
      </c>
      <c r="W117" s="106">
        <v>121.837077617926</v>
      </c>
      <c r="X117" s="106">
        <v>121.837077617926</v>
      </c>
      <c r="Y117" s="106">
        <v>121.837077617926</v>
      </c>
      <c r="Z117" s="106">
        <v>121.837077617926</v>
      </c>
      <c r="AA117" s="106">
        <v>121.837077617926</v>
      </c>
      <c r="AB117" s="106">
        <v>121.837077617926</v>
      </c>
      <c r="AC117" s="106">
        <v>121.837077617926</v>
      </c>
      <c r="AD117" s="106">
        <v>121.836919127417</v>
      </c>
      <c r="AE117" s="106">
        <v>121.836919127417</v>
      </c>
      <c r="AF117" s="106">
        <v>121.836919127417</v>
      </c>
      <c r="AG117" s="106">
        <v>121.836919127417</v>
      </c>
      <c r="AH117" s="106">
        <v>121.836919127417</v>
      </c>
      <c r="AI117" s="106">
        <v>121.836919127417</v>
      </c>
      <c r="AJ117" s="106">
        <v>121.836919127417</v>
      </c>
      <c r="AK117" s="106">
        <v>121.836919127417</v>
      </c>
      <c r="AL117" s="106">
        <v>121.836919127417</v>
      </c>
      <c r="AM117" s="106">
        <v>122.86423398954901</v>
      </c>
      <c r="AN117" s="106">
        <v>122.86423398954901</v>
      </c>
      <c r="AO117" s="106">
        <v>122.86423398954901</v>
      </c>
      <c r="AP117" s="106">
        <v>122.86423398954901</v>
      </c>
      <c r="AQ117" s="106">
        <v>122.86423398954901</v>
      </c>
      <c r="AR117" s="106">
        <v>122.86423398954901</v>
      </c>
      <c r="AS117" s="106">
        <v>122.86423398954901</v>
      </c>
      <c r="AT117" s="106">
        <v>122.86423398954901</v>
      </c>
      <c r="AU117" s="106">
        <v>122.86423398954901</v>
      </c>
      <c r="AV117" s="106">
        <v>122.86423398954901</v>
      </c>
      <c r="AW117" s="106">
        <v>122.86423398954901</v>
      </c>
      <c r="AX117" s="106">
        <v>122.86423398954901</v>
      </c>
      <c r="AY117" s="106">
        <v>122.86423398954901</v>
      </c>
      <c r="AZ117" s="106">
        <v>122.86423398954901</v>
      </c>
      <c r="BA117" s="106">
        <v>129.11926326821001</v>
      </c>
      <c r="BB117" s="106">
        <v>129.11897532969999</v>
      </c>
      <c r="BC117" s="106">
        <v>129.119263268211</v>
      </c>
      <c r="BD117" s="106">
        <v>129.119263268211</v>
      </c>
      <c r="BE117" s="106">
        <v>129.119263268211</v>
      </c>
      <c r="BF117" s="106">
        <v>133.13678864864599</v>
      </c>
    </row>
    <row r="118" spans="2:58" s="10" customFormat="1" x14ac:dyDescent="0.2">
      <c r="B118" s="162" t="s">
        <v>191</v>
      </c>
      <c r="C118" s="105">
        <v>100</v>
      </c>
      <c r="D118" s="105">
        <v>100</v>
      </c>
      <c r="E118" s="105">
        <v>100</v>
      </c>
      <c r="F118" s="105">
        <v>100</v>
      </c>
      <c r="G118" s="105">
        <v>100</v>
      </c>
      <c r="H118" s="105">
        <v>100</v>
      </c>
      <c r="I118" s="105">
        <v>100</v>
      </c>
      <c r="J118" s="105">
        <v>100</v>
      </c>
      <c r="K118" s="105">
        <v>100</v>
      </c>
      <c r="L118" s="105">
        <v>100</v>
      </c>
      <c r="M118" s="105">
        <v>102.740233382816</v>
      </c>
      <c r="N118" s="105">
        <v>102.740233382816</v>
      </c>
      <c r="O118" s="105">
        <v>102.740233382816</v>
      </c>
      <c r="P118" s="105">
        <v>102.740233382816</v>
      </c>
      <c r="Q118" s="105">
        <v>102.740233382816</v>
      </c>
      <c r="R118" s="105">
        <v>102.740233382816</v>
      </c>
      <c r="S118" s="105">
        <v>102.740233382816</v>
      </c>
      <c r="T118" s="105">
        <v>102.740835032772</v>
      </c>
      <c r="U118" s="105">
        <v>102.740835032772</v>
      </c>
      <c r="V118" s="105">
        <v>102.740233382816</v>
      </c>
      <c r="W118" s="105">
        <v>102.740233382816</v>
      </c>
      <c r="X118" s="105">
        <v>102.740233382816</v>
      </c>
      <c r="Y118" s="105">
        <v>102.740233382816</v>
      </c>
      <c r="Z118" s="105">
        <v>102.740233382816</v>
      </c>
      <c r="AA118" s="105">
        <v>102.740233382816</v>
      </c>
      <c r="AB118" s="105">
        <v>102.740233382816</v>
      </c>
      <c r="AC118" s="105">
        <v>102.740233382816</v>
      </c>
      <c r="AD118" s="105">
        <v>102.740233382816</v>
      </c>
      <c r="AE118" s="105">
        <v>102.740233382816</v>
      </c>
      <c r="AF118" s="105">
        <v>102.740233382816</v>
      </c>
      <c r="AG118" s="105">
        <v>102.740233382816</v>
      </c>
      <c r="AH118" s="105">
        <v>102.740233382816</v>
      </c>
      <c r="AI118" s="105">
        <v>102.740233382816</v>
      </c>
      <c r="AJ118" s="105">
        <v>102.740233382816</v>
      </c>
      <c r="AK118" s="105">
        <v>102.740233382816</v>
      </c>
      <c r="AL118" s="105">
        <v>102.740233382816</v>
      </c>
      <c r="AM118" s="105">
        <v>102.740233382816</v>
      </c>
      <c r="AN118" s="105">
        <v>102.740233382816</v>
      </c>
      <c r="AO118" s="105">
        <v>102.740233382816</v>
      </c>
      <c r="AP118" s="105">
        <v>102.740233382816</v>
      </c>
      <c r="AQ118" s="105">
        <v>102.740233382816</v>
      </c>
      <c r="AR118" s="105">
        <v>102.740233382816</v>
      </c>
      <c r="AS118" s="105">
        <v>102.740233382816</v>
      </c>
      <c r="AT118" s="105">
        <v>102.740233382816</v>
      </c>
      <c r="AU118" s="105">
        <v>102.740233382816</v>
      </c>
      <c r="AV118" s="105">
        <v>102.740233382816</v>
      </c>
      <c r="AW118" s="105">
        <v>102.740233382816</v>
      </c>
      <c r="AX118" s="105">
        <v>102.740233382816</v>
      </c>
      <c r="AY118" s="105">
        <v>102.740233382816</v>
      </c>
      <c r="AZ118" s="105">
        <v>102.740233382816</v>
      </c>
      <c r="BA118" s="105">
        <v>102.740233382816</v>
      </c>
      <c r="BB118" s="105">
        <v>102.740233382816</v>
      </c>
      <c r="BC118" s="105">
        <v>102.740233382816</v>
      </c>
      <c r="BD118" s="105">
        <v>102.740233382816</v>
      </c>
      <c r="BE118" s="105">
        <v>102.740233382816</v>
      </c>
      <c r="BF118" s="105">
        <v>102.740233382816</v>
      </c>
    </row>
    <row r="119" spans="2:58" s="10" customFormat="1" x14ac:dyDescent="0.2">
      <c r="B119" s="163" t="s">
        <v>192</v>
      </c>
      <c r="C119" s="105">
        <v>100</v>
      </c>
      <c r="D119" s="105">
        <v>100</v>
      </c>
      <c r="E119" s="105">
        <v>100</v>
      </c>
      <c r="F119" s="105">
        <v>100</v>
      </c>
      <c r="G119" s="105">
        <v>100</v>
      </c>
      <c r="H119" s="105">
        <v>100</v>
      </c>
      <c r="I119" s="105">
        <v>100</v>
      </c>
      <c r="J119" s="105">
        <v>100</v>
      </c>
      <c r="K119" s="105">
        <v>100</v>
      </c>
      <c r="L119" s="105">
        <v>100</v>
      </c>
      <c r="M119" s="105">
        <v>102.740233382816</v>
      </c>
      <c r="N119" s="105">
        <v>102.740233382816</v>
      </c>
      <c r="O119" s="105">
        <v>102.740233382816</v>
      </c>
      <c r="P119" s="105">
        <v>102.740233382816</v>
      </c>
      <c r="Q119" s="105">
        <v>102.740233382816</v>
      </c>
      <c r="R119" s="105">
        <v>102.740233382816</v>
      </c>
      <c r="S119" s="105">
        <v>102.740233382816</v>
      </c>
      <c r="T119" s="105">
        <v>102.740835032772</v>
      </c>
      <c r="U119" s="105">
        <v>102.740835032772</v>
      </c>
      <c r="V119" s="105">
        <v>102.740233382816</v>
      </c>
      <c r="W119" s="105">
        <v>102.740233382816</v>
      </c>
      <c r="X119" s="105">
        <v>102.740233382816</v>
      </c>
      <c r="Y119" s="105">
        <v>102.740233382816</v>
      </c>
      <c r="Z119" s="105">
        <v>102.740233382816</v>
      </c>
      <c r="AA119" s="105">
        <v>102.740233382816</v>
      </c>
      <c r="AB119" s="105">
        <v>102.740233382816</v>
      </c>
      <c r="AC119" s="105">
        <v>102.740233382816</v>
      </c>
      <c r="AD119" s="105">
        <v>102.740233382816</v>
      </c>
      <c r="AE119" s="105">
        <v>102.740233382816</v>
      </c>
      <c r="AF119" s="105">
        <v>102.740233382816</v>
      </c>
      <c r="AG119" s="105">
        <v>102.740233382816</v>
      </c>
      <c r="AH119" s="105">
        <v>102.740233382816</v>
      </c>
      <c r="AI119" s="105">
        <v>102.740233382816</v>
      </c>
      <c r="AJ119" s="105">
        <v>102.740233382816</v>
      </c>
      <c r="AK119" s="105">
        <v>102.740233382816</v>
      </c>
      <c r="AL119" s="105">
        <v>102.740233382816</v>
      </c>
      <c r="AM119" s="105">
        <v>102.740233382816</v>
      </c>
      <c r="AN119" s="105">
        <v>102.740233382816</v>
      </c>
      <c r="AO119" s="105">
        <v>102.740233382816</v>
      </c>
      <c r="AP119" s="105">
        <v>102.740233382816</v>
      </c>
      <c r="AQ119" s="105">
        <v>102.740233382816</v>
      </c>
      <c r="AR119" s="105">
        <v>102.740233382816</v>
      </c>
      <c r="AS119" s="105">
        <v>102.740233382816</v>
      </c>
      <c r="AT119" s="105">
        <v>102.740233382816</v>
      </c>
      <c r="AU119" s="105">
        <v>102.740233382816</v>
      </c>
      <c r="AV119" s="105">
        <v>102.740233382816</v>
      </c>
      <c r="AW119" s="105">
        <v>102.740233382816</v>
      </c>
      <c r="AX119" s="105">
        <v>102.740233382816</v>
      </c>
      <c r="AY119" s="105">
        <v>102.740233382816</v>
      </c>
      <c r="AZ119" s="105">
        <v>102.740233382816</v>
      </c>
      <c r="BA119" s="105">
        <v>102.740233382816</v>
      </c>
      <c r="BB119" s="105">
        <v>102.740233382816</v>
      </c>
      <c r="BC119" s="105">
        <v>102.740233382816</v>
      </c>
      <c r="BD119" s="105">
        <v>102.740233382816</v>
      </c>
      <c r="BE119" s="105">
        <v>102.740233382816</v>
      </c>
      <c r="BF119" s="105">
        <v>102.740233382816</v>
      </c>
    </row>
    <row r="120" spans="2:58" s="10" customFormat="1" x14ac:dyDescent="0.2">
      <c r="B120" s="162" t="s">
        <v>193</v>
      </c>
      <c r="C120" s="105">
        <v>100</v>
      </c>
      <c r="D120" s="105">
        <v>100</v>
      </c>
      <c r="E120" s="105">
        <v>100</v>
      </c>
      <c r="F120" s="105">
        <v>125.548305097881</v>
      </c>
      <c r="G120" s="105">
        <v>125.548305097881</v>
      </c>
      <c r="H120" s="105">
        <v>125.548305097881</v>
      </c>
      <c r="I120" s="105">
        <v>125.548305097881</v>
      </c>
      <c r="J120" s="105">
        <v>125.548305097881</v>
      </c>
      <c r="K120" s="105">
        <v>125.548305097881</v>
      </c>
      <c r="L120" s="105">
        <v>125.548305097881</v>
      </c>
      <c r="M120" s="105">
        <v>125.548305097881</v>
      </c>
      <c r="N120" s="105">
        <v>125.548305097881</v>
      </c>
      <c r="O120" s="105">
        <v>125.548305097881</v>
      </c>
      <c r="P120" s="105">
        <v>125.548305097881</v>
      </c>
      <c r="Q120" s="105">
        <v>125.548305097881</v>
      </c>
      <c r="R120" s="105">
        <v>125.548305097881</v>
      </c>
      <c r="S120" s="105">
        <v>125.548305097881</v>
      </c>
      <c r="T120" s="105">
        <v>125.548305097881</v>
      </c>
      <c r="U120" s="105">
        <v>125.548305097881</v>
      </c>
      <c r="V120" s="105">
        <v>125.548305097881</v>
      </c>
      <c r="W120" s="105">
        <v>125.548305097881</v>
      </c>
      <c r="X120" s="105">
        <v>125.548305097881</v>
      </c>
      <c r="Y120" s="105">
        <v>125.548305097881</v>
      </c>
      <c r="Z120" s="105">
        <v>125.548305097881</v>
      </c>
      <c r="AA120" s="105">
        <v>125.548305097881</v>
      </c>
      <c r="AB120" s="105">
        <v>125.548305097881</v>
      </c>
      <c r="AC120" s="105">
        <v>125.548305097881</v>
      </c>
      <c r="AD120" s="105">
        <v>125.548305097881</v>
      </c>
      <c r="AE120" s="105">
        <v>125.548305097881</v>
      </c>
      <c r="AF120" s="105">
        <v>125.548305097881</v>
      </c>
      <c r="AG120" s="105">
        <v>125.548305097881</v>
      </c>
      <c r="AH120" s="105">
        <v>125.548305097881</v>
      </c>
      <c r="AI120" s="105">
        <v>125.548305097881</v>
      </c>
      <c r="AJ120" s="105">
        <v>125.548305097881</v>
      </c>
      <c r="AK120" s="105">
        <v>125.548305097881</v>
      </c>
      <c r="AL120" s="105">
        <v>125.548305097881</v>
      </c>
      <c r="AM120" s="105">
        <v>125.548305097881</v>
      </c>
      <c r="AN120" s="105">
        <v>125.548305097881</v>
      </c>
      <c r="AO120" s="105">
        <v>125.548305097881</v>
      </c>
      <c r="AP120" s="105">
        <v>125.548305097881</v>
      </c>
      <c r="AQ120" s="105">
        <v>125.548305097881</v>
      </c>
      <c r="AR120" s="105">
        <v>125.548305097881</v>
      </c>
      <c r="AS120" s="105">
        <v>125.548305097881</v>
      </c>
      <c r="AT120" s="105">
        <v>125.548305097881</v>
      </c>
      <c r="AU120" s="105">
        <v>125.548305097881</v>
      </c>
      <c r="AV120" s="105">
        <v>125.548305097881</v>
      </c>
      <c r="AW120" s="105">
        <v>125.548305097881</v>
      </c>
      <c r="AX120" s="105">
        <v>125.548305097881</v>
      </c>
      <c r="AY120" s="105">
        <v>125.548305097881</v>
      </c>
      <c r="AZ120" s="105">
        <v>125.548305097881</v>
      </c>
      <c r="BA120" s="105">
        <v>132.13571616783199</v>
      </c>
      <c r="BB120" s="105">
        <v>132.13571616783199</v>
      </c>
      <c r="BC120" s="105">
        <v>132.13571616783199</v>
      </c>
      <c r="BD120" s="105">
        <v>132.13571616783199</v>
      </c>
      <c r="BE120" s="105">
        <v>132.13571616783199</v>
      </c>
      <c r="BF120" s="105">
        <v>137.17314816250001</v>
      </c>
    </row>
    <row r="121" spans="2:58" s="10" customFormat="1" x14ac:dyDescent="0.2">
      <c r="B121" s="163" t="s">
        <v>194</v>
      </c>
      <c r="C121" s="105">
        <v>100</v>
      </c>
      <c r="D121" s="105">
        <v>100</v>
      </c>
      <c r="E121" s="105">
        <v>100</v>
      </c>
      <c r="F121" s="105">
        <v>125.548305097881</v>
      </c>
      <c r="G121" s="105">
        <v>125.548305097881</v>
      </c>
      <c r="H121" s="105">
        <v>125.548305097881</v>
      </c>
      <c r="I121" s="105">
        <v>125.548305097881</v>
      </c>
      <c r="J121" s="105">
        <v>125.548305097881</v>
      </c>
      <c r="K121" s="105">
        <v>125.548305097881</v>
      </c>
      <c r="L121" s="105">
        <v>125.548305097881</v>
      </c>
      <c r="M121" s="105">
        <v>125.548305097881</v>
      </c>
      <c r="N121" s="105">
        <v>125.548305097881</v>
      </c>
      <c r="O121" s="105">
        <v>125.548305097881</v>
      </c>
      <c r="P121" s="105">
        <v>125.548305097881</v>
      </c>
      <c r="Q121" s="105">
        <v>125.548305097881</v>
      </c>
      <c r="R121" s="105">
        <v>125.548305097881</v>
      </c>
      <c r="S121" s="105">
        <v>125.548305097881</v>
      </c>
      <c r="T121" s="105">
        <v>125.548305097881</v>
      </c>
      <c r="U121" s="105">
        <v>125.548305097881</v>
      </c>
      <c r="V121" s="105">
        <v>125.548305097881</v>
      </c>
      <c r="W121" s="105">
        <v>125.548305097881</v>
      </c>
      <c r="X121" s="105">
        <v>125.548305097881</v>
      </c>
      <c r="Y121" s="105">
        <v>125.548305097881</v>
      </c>
      <c r="Z121" s="105">
        <v>125.548305097881</v>
      </c>
      <c r="AA121" s="105">
        <v>125.548305097881</v>
      </c>
      <c r="AB121" s="105">
        <v>125.548305097881</v>
      </c>
      <c r="AC121" s="105">
        <v>125.548305097881</v>
      </c>
      <c r="AD121" s="105">
        <v>125.548305097881</v>
      </c>
      <c r="AE121" s="105">
        <v>125.548305097881</v>
      </c>
      <c r="AF121" s="105">
        <v>125.548305097881</v>
      </c>
      <c r="AG121" s="105">
        <v>125.548305097881</v>
      </c>
      <c r="AH121" s="105">
        <v>125.548305097881</v>
      </c>
      <c r="AI121" s="105">
        <v>125.548305097881</v>
      </c>
      <c r="AJ121" s="105">
        <v>125.548305097881</v>
      </c>
      <c r="AK121" s="105">
        <v>125.548305097881</v>
      </c>
      <c r="AL121" s="105">
        <v>125.548305097881</v>
      </c>
      <c r="AM121" s="105">
        <v>125.548305097881</v>
      </c>
      <c r="AN121" s="105">
        <v>125.548305097881</v>
      </c>
      <c r="AO121" s="105">
        <v>125.548305097881</v>
      </c>
      <c r="AP121" s="105">
        <v>125.548305097881</v>
      </c>
      <c r="AQ121" s="105">
        <v>125.548305097881</v>
      </c>
      <c r="AR121" s="105">
        <v>125.548305097881</v>
      </c>
      <c r="AS121" s="105">
        <v>125.548305097881</v>
      </c>
      <c r="AT121" s="105">
        <v>125.548305097881</v>
      </c>
      <c r="AU121" s="105">
        <v>125.548305097881</v>
      </c>
      <c r="AV121" s="105">
        <v>125.548305097881</v>
      </c>
      <c r="AW121" s="105">
        <v>125.548305097881</v>
      </c>
      <c r="AX121" s="105">
        <v>125.548305097881</v>
      </c>
      <c r="AY121" s="105">
        <v>125.548305097881</v>
      </c>
      <c r="AZ121" s="105">
        <v>125.548305097881</v>
      </c>
      <c r="BA121" s="105">
        <v>132.13571616783199</v>
      </c>
      <c r="BB121" s="105">
        <v>132.13571616783199</v>
      </c>
      <c r="BC121" s="105">
        <v>132.13571616783199</v>
      </c>
      <c r="BD121" s="105">
        <v>132.13571616783199</v>
      </c>
      <c r="BE121" s="105">
        <v>132.13571616783199</v>
      </c>
      <c r="BF121" s="105">
        <v>137.17314816250001</v>
      </c>
    </row>
    <row r="122" spans="2:58" s="10" customFormat="1" x14ac:dyDescent="0.2">
      <c r="B122" s="162" t="s">
        <v>195</v>
      </c>
      <c r="C122" s="105">
        <v>100</v>
      </c>
      <c r="D122" s="105">
        <v>100</v>
      </c>
      <c r="E122" s="105">
        <v>100</v>
      </c>
      <c r="F122" s="105">
        <v>100</v>
      </c>
      <c r="G122" s="105">
        <v>100</v>
      </c>
      <c r="H122" s="105">
        <v>100</v>
      </c>
      <c r="I122" s="105">
        <v>109.09090909090899</v>
      </c>
      <c r="J122" s="105">
        <v>109.09090909090899</v>
      </c>
      <c r="K122" s="105">
        <v>109.09090909090899</v>
      </c>
      <c r="L122" s="105">
        <v>109.09090909090899</v>
      </c>
      <c r="M122" s="105">
        <v>109.09090909090899</v>
      </c>
      <c r="N122" s="105">
        <v>109.09090909090899</v>
      </c>
      <c r="O122" s="105">
        <v>109.09090909090899</v>
      </c>
      <c r="P122" s="105">
        <v>109.09090909090899</v>
      </c>
      <c r="Q122" s="105">
        <v>109.09090909090899</v>
      </c>
      <c r="R122" s="105">
        <v>109.09090909090899</v>
      </c>
      <c r="S122" s="105">
        <v>109.09090909090899</v>
      </c>
      <c r="T122" s="105">
        <v>109.09090909090899</v>
      </c>
      <c r="U122" s="105">
        <v>109.09090909090899</v>
      </c>
      <c r="V122" s="105">
        <v>109.09090909090899</v>
      </c>
      <c r="W122" s="105">
        <v>109.09090909090899</v>
      </c>
      <c r="X122" s="105">
        <v>109.09090909090899</v>
      </c>
      <c r="Y122" s="105">
        <v>109.09090909090899</v>
      </c>
      <c r="Z122" s="105">
        <v>109.09090909090899</v>
      </c>
      <c r="AA122" s="105">
        <v>109.09090909090899</v>
      </c>
      <c r="AB122" s="105">
        <v>109.09090909090899</v>
      </c>
      <c r="AC122" s="105">
        <v>109.09090909090899</v>
      </c>
      <c r="AD122" s="105">
        <v>109.089556377704</v>
      </c>
      <c r="AE122" s="105">
        <v>109.089556377704</v>
      </c>
      <c r="AF122" s="105">
        <v>109.089556377704</v>
      </c>
      <c r="AG122" s="105">
        <v>109.089556377704</v>
      </c>
      <c r="AH122" s="105">
        <v>109.089556377704</v>
      </c>
      <c r="AI122" s="105">
        <v>109.089556377704</v>
      </c>
      <c r="AJ122" s="105">
        <v>109.089556377704</v>
      </c>
      <c r="AK122" s="105">
        <v>109.089556377704</v>
      </c>
      <c r="AL122" s="105">
        <v>109.089556377704</v>
      </c>
      <c r="AM122" s="105">
        <v>118.17978911201099</v>
      </c>
      <c r="AN122" s="105">
        <v>118.17978911201099</v>
      </c>
      <c r="AO122" s="105">
        <v>118.17978911201099</v>
      </c>
      <c r="AP122" s="105">
        <v>118.17978911201099</v>
      </c>
      <c r="AQ122" s="105">
        <v>118.17978911201099</v>
      </c>
      <c r="AR122" s="105">
        <v>118.17978911201099</v>
      </c>
      <c r="AS122" s="105">
        <v>118.17978911201099</v>
      </c>
      <c r="AT122" s="105">
        <v>118.17978911201099</v>
      </c>
      <c r="AU122" s="105">
        <v>118.17978911201099</v>
      </c>
      <c r="AV122" s="105">
        <v>118.17978911201099</v>
      </c>
      <c r="AW122" s="105">
        <v>118.17978911201099</v>
      </c>
      <c r="AX122" s="105">
        <v>118.17978911201099</v>
      </c>
      <c r="AY122" s="105">
        <v>118.17978911201099</v>
      </c>
      <c r="AZ122" s="105">
        <v>118.17978911201099</v>
      </c>
      <c r="BA122" s="105">
        <v>127.272727272727</v>
      </c>
      <c r="BB122" s="105">
        <v>127.270021846318</v>
      </c>
      <c r="BC122" s="105">
        <v>127.272727272727</v>
      </c>
      <c r="BD122" s="105">
        <v>127.272727272727</v>
      </c>
      <c r="BE122" s="105">
        <v>127.272727272727</v>
      </c>
      <c r="BF122" s="105">
        <v>127.272727272727</v>
      </c>
    </row>
    <row r="123" spans="2:58" s="10" customFormat="1" x14ac:dyDescent="0.2">
      <c r="B123" s="163" t="s">
        <v>196</v>
      </c>
      <c r="C123" s="105">
        <v>100</v>
      </c>
      <c r="D123" s="105">
        <v>100</v>
      </c>
      <c r="E123" s="105">
        <v>100</v>
      </c>
      <c r="F123" s="105">
        <v>100</v>
      </c>
      <c r="G123" s="105">
        <v>100</v>
      </c>
      <c r="H123" s="105">
        <v>100</v>
      </c>
      <c r="I123" s="105">
        <v>109.09090909090899</v>
      </c>
      <c r="J123" s="105">
        <v>109.09090909090899</v>
      </c>
      <c r="K123" s="105">
        <v>109.09090909090899</v>
      </c>
      <c r="L123" s="105">
        <v>109.09090909090899</v>
      </c>
      <c r="M123" s="105">
        <v>109.09090909090899</v>
      </c>
      <c r="N123" s="105">
        <v>109.09090909090899</v>
      </c>
      <c r="O123" s="105">
        <v>109.09090909090899</v>
      </c>
      <c r="P123" s="105">
        <v>109.09090909090899</v>
      </c>
      <c r="Q123" s="105">
        <v>109.09090909090899</v>
      </c>
      <c r="R123" s="105">
        <v>109.09090909090899</v>
      </c>
      <c r="S123" s="105">
        <v>109.09090909090899</v>
      </c>
      <c r="T123" s="105">
        <v>109.09090909090899</v>
      </c>
      <c r="U123" s="105">
        <v>109.09090909090899</v>
      </c>
      <c r="V123" s="105">
        <v>109.09090909090899</v>
      </c>
      <c r="W123" s="105">
        <v>109.09090909090899</v>
      </c>
      <c r="X123" s="105">
        <v>109.09090909090899</v>
      </c>
      <c r="Y123" s="105">
        <v>109.09090909090899</v>
      </c>
      <c r="Z123" s="105">
        <v>109.09090909090899</v>
      </c>
      <c r="AA123" s="105">
        <v>109.09090909090899</v>
      </c>
      <c r="AB123" s="105">
        <v>109.09090909090899</v>
      </c>
      <c r="AC123" s="105">
        <v>109.09090909090899</v>
      </c>
      <c r="AD123" s="105">
        <v>109.089556377704</v>
      </c>
      <c r="AE123" s="105">
        <v>109.089556377704</v>
      </c>
      <c r="AF123" s="105">
        <v>109.089556377704</v>
      </c>
      <c r="AG123" s="105">
        <v>109.089556377704</v>
      </c>
      <c r="AH123" s="105">
        <v>109.089556377704</v>
      </c>
      <c r="AI123" s="105">
        <v>109.089556377704</v>
      </c>
      <c r="AJ123" s="105">
        <v>109.089556377704</v>
      </c>
      <c r="AK123" s="105">
        <v>109.089556377704</v>
      </c>
      <c r="AL123" s="105">
        <v>109.089556377704</v>
      </c>
      <c r="AM123" s="105">
        <v>118.17978911201099</v>
      </c>
      <c r="AN123" s="105">
        <v>118.17978911201099</v>
      </c>
      <c r="AO123" s="105">
        <v>118.17978911201099</v>
      </c>
      <c r="AP123" s="105">
        <v>118.17978911201099</v>
      </c>
      <c r="AQ123" s="105">
        <v>118.17978911201099</v>
      </c>
      <c r="AR123" s="105">
        <v>118.17978911201099</v>
      </c>
      <c r="AS123" s="105">
        <v>118.17978911201099</v>
      </c>
      <c r="AT123" s="105">
        <v>118.17978911201099</v>
      </c>
      <c r="AU123" s="105">
        <v>118.17978911201099</v>
      </c>
      <c r="AV123" s="105">
        <v>118.17978911201099</v>
      </c>
      <c r="AW123" s="105">
        <v>118.17978911201099</v>
      </c>
      <c r="AX123" s="105">
        <v>118.17978911201099</v>
      </c>
      <c r="AY123" s="105">
        <v>118.17978911201099</v>
      </c>
      <c r="AZ123" s="105">
        <v>118.17978911201099</v>
      </c>
      <c r="BA123" s="105">
        <v>127.272727272727</v>
      </c>
      <c r="BB123" s="105">
        <v>127.270021846318</v>
      </c>
      <c r="BC123" s="105">
        <v>127.272727272727</v>
      </c>
      <c r="BD123" s="105">
        <v>127.272727272727</v>
      </c>
      <c r="BE123" s="105">
        <v>127.272727272727</v>
      </c>
      <c r="BF123" s="105">
        <v>127.272727272727</v>
      </c>
    </row>
    <row r="124" spans="2:58" s="10" customFormat="1" x14ac:dyDescent="0.2">
      <c r="B124" s="62"/>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c r="AD124" s="105"/>
      <c r="AE124" s="105"/>
      <c r="AF124" s="105"/>
      <c r="AG124" s="105"/>
      <c r="AH124" s="105"/>
      <c r="AI124" s="105"/>
      <c r="AJ124" s="105"/>
      <c r="AK124" s="105"/>
      <c r="AL124" s="105"/>
      <c r="AM124" s="105"/>
      <c r="AN124" s="105"/>
      <c r="AO124" s="105"/>
      <c r="AP124" s="105"/>
      <c r="AQ124" s="105"/>
      <c r="AR124" s="105"/>
      <c r="AS124" s="105"/>
      <c r="AT124" s="105"/>
      <c r="AU124" s="105"/>
      <c r="AV124" s="105"/>
      <c r="AW124" s="105"/>
      <c r="AX124" s="105"/>
      <c r="AY124" s="105"/>
      <c r="AZ124" s="105"/>
      <c r="BA124" s="105"/>
      <c r="BB124" s="105"/>
      <c r="BC124" s="105"/>
      <c r="BD124" s="105"/>
      <c r="BE124" s="105"/>
      <c r="BF124" s="105"/>
    </row>
    <row r="125" spans="2:58" s="59" customFormat="1" x14ac:dyDescent="0.2">
      <c r="B125" s="63" t="s">
        <v>87</v>
      </c>
      <c r="C125" s="106">
        <v>99.999999999999901</v>
      </c>
      <c r="D125" s="106">
        <v>99.999999999999901</v>
      </c>
      <c r="E125" s="106">
        <v>98.218489739815993</v>
      </c>
      <c r="F125" s="106">
        <v>96.886628072461804</v>
      </c>
      <c r="G125" s="106">
        <v>97.086258152820307</v>
      </c>
      <c r="H125" s="106">
        <v>98.300700711474306</v>
      </c>
      <c r="I125" s="106">
        <v>97.604174088340997</v>
      </c>
      <c r="J125" s="106">
        <v>97.111966404884896</v>
      </c>
      <c r="K125" s="106">
        <v>97.712447287331301</v>
      </c>
      <c r="L125" s="106">
        <v>96.922082212668698</v>
      </c>
      <c r="M125" s="106">
        <v>98.605279748693306</v>
      </c>
      <c r="N125" s="106">
        <v>99.349374309126702</v>
      </c>
      <c r="O125" s="106">
        <v>99.719233751509705</v>
      </c>
      <c r="P125" s="106">
        <v>99.768329415422102</v>
      </c>
      <c r="Q125" s="106">
        <v>99.693444268264599</v>
      </c>
      <c r="R125" s="106">
        <v>103.51294663739699</v>
      </c>
      <c r="S125" s="106">
        <v>104.49707666519799</v>
      </c>
      <c r="T125" s="106">
        <v>103.586433801382</v>
      </c>
      <c r="U125" s="106">
        <v>103.035993136367</v>
      </c>
      <c r="V125" s="106">
        <v>104.43648943498501</v>
      </c>
      <c r="W125" s="106">
        <v>105.210555462912</v>
      </c>
      <c r="X125" s="106">
        <v>104.46295282586399</v>
      </c>
      <c r="Y125" s="106">
        <v>103.937027840415</v>
      </c>
      <c r="Z125" s="106">
        <v>104.92583237393301</v>
      </c>
      <c r="AA125" s="106">
        <v>104.70814034171001</v>
      </c>
      <c r="AB125" s="106">
        <v>103.90261157747899</v>
      </c>
      <c r="AC125" s="106">
        <v>103.789681835202</v>
      </c>
      <c r="AD125" s="106">
        <v>104.960953874696</v>
      </c>
      <c r="AE125" s="106">
        <v>104.63090760087</v>
      </c>
      <c r="AF125" s="106">
        <v>103.75310131662</v>
      </c>
      <c r="AG125" s="106">
        <v>106.72172699074</v>
      </c>
      <c r="AH125" s="106">
        <v>109.69035266486</v>
      </c>
      <c r="AI125" s="106">
        <v>106.811776162551</v>
      </c>
      <c r="AJ125" s="106">
        <v>105.667957713782</v>
      </c>
      <c r="AK125" s="106">
        <v>105.66885195891</v>
      </c>
      <c r="AL125" s="106">
        <v>108.026997736757</v>
      </c>
      <c r="AM125" s="106">
        <v>108.45102806742401</v>
      </c>
      <c r="AN125" s="106">
        <v>107.086414823317</v>
      </c>
      <c r="AO125" s="106">
        <v>107.574124624983</v>
      </c>
      <c r="AP125" s="106">
        <v>109.15191576288601</v>
      </c>
      <c r="AQ125" s="106">
        <v>114.35939281939901</v>
      </c>
      <c r="AR125" s="106">
        <v>113.256451459228</v>
      </c>
      <c r="AS125" s="106">
        <v>112.933400829438</v>
      </c>
      <c r="AT125" s="106">
        <v>114.699243960858</v>
      </c>
      <c r="AU125" s="106">
        <v>114.14786927679501</v>
      </c>
      <c r="AV125" s="106">
        <v>113.848237503855</v>
      </c>
      <c r="AW125" s="106">
        <v>116.59601766008601</v>
      </c>
      <c r="AX125" s="106">
        <v>116.78240920303</v>
      </c>
      <c r="AY125" s="106">
        <v>122.07459263729901</v>
      </c>
      <c r="AZ125" s="106">
        <v>123.863184283032</v>
      </c>
      <c r="BA125" s="106">
        <v>127.18414893884599</v>
      </c>
      <c r="BB125" s="106">
        <v>128.56870072306</v>
      </c>
      <c r="BC125" s="106">
        <v>132.04528604686999</v>
      </c>
      <c r="BD125" s="106">
        <v>129.93363251541399</v>
      </c>
      <c r="BE125" s="106">
        <v>129.423241121964</v>
      </c>
      <c r="BF125" s="106">
        <v>131.779905288413</v>
      </c>
    </row>
    <row r="126" spans="2:58" s="10" customFormat="1" x14ac:dyDescent="0.2">
      <c r="B126" s="162" t="s">
        <v>197</v>
      </c>
      <c r="C126" s="105">
        <v>99.999999999999901</v>
      </c>
      <c r="D126" s="105">
        <v>99.999999999999901</v>
      </c>
      <c r="E126" s="105">
        <v>99.999999999999901</v>
      </c>
      <c r="F126" s="105">
        <v>97.104742979712697</v>
      </c>
      <c r="G126" s="105">
        <v>97.244827702332699</v>
      </c>
      <c r="H126" s="105">
        <v>98.448641925846104</v>
      </c>
      <c r="I126" s="105">
        <v>98.448641925846204</v>
      </c>
      <c r="J126" s="105">
        <v>97.824458593250796</v>
      </c>
      <c r="K126" s="105">
        <v>97.824458593250796</v>
      </c>
      <c r="L126" s="105">
        <v>97.824458593250796</v>
      </c>
      <c r="M126" s="105">
        <v>99.057164807173507</v>
      </c>
      <c r="N126" s="105">
        <v>99.689213602903294</v>
      </c>
      <c r="O126" s="105">
        <v>99.762421262336503</v>
      </c>
      <c r="P126" s="105">
        <v>100.409794648931</v>
      </c>
      <c r="Q126" s="105">
        <v>100.409794648931</v>
      </c>
      <c r="R126" s="105">
        <v>103.06536941691</v>
      </c>
      <c r="S126" s="105">
        <v>103.66906613270299</v>
      </c>
      <c r="T126" s="105">
        <v>103.66906613270299</v>
      </c>
      <c r="U126" s="105">
        <v>103.66906613270299</v>
      </c>
      <c r="V126" s="105">
        <v>103.66906613270299</v>
      </c>
      <c r="W126" s="105">
        <v>104.225171309592</v>
      </c>
      <c r="X126" s="105">
        <v>104.225171309592</v>
      </c>
      <c r="Y126" s="105">
        <v>104.225171309592</v>
      </c>
      <c r="Z126" s="105">
        <v>104.225171309592</v>
      </c>
      <c r="AA126" s="105">
        <v>104.225171309592</v>
      </c>
      <c r="AB126" s="105">
        <v>104.4273002329</v>
      </c>
      <c r="AC126" s="105">
        <v>104.407092843561</v>
      </c>
      <c r="AD126" s="105">
        <v>104.17185398807899</v>
      </c>
      <c r="AE126" s="105">
        <v>104.17185398807899</v>
      </c>
      <c r="AF126" s="105">
        <v>104.17185398807899</v>
      </c>
      <c r="AG126" s="105">
        <v>106.64514129109349</v>
      </c>
      <c r="AH126" s="105">
        <v>109.118428594108</v>
      </c>
      <c r="AI126" s="105">
        <v>106.04688213885299</v>
      </c>
      <c r="AJ126" s="105">
        <v>106.04688213885299</v>
      </c>
      <c r="AK126" s="105">
        <v>106.04781419700301</v>
      </c>
      <c r="AL126" s="105">
        <v>107.16167508589299</v>
      </c>
      <c r="AM126" s="105">
        <v>107.708179151173</v>
      </c>
      <c r="AN126" s="105">
        <v>107.72396632430301</v>
      </c>
      <c r="AO126" s="105">
        <v>108.68970346969201</v>
      </c>
      <c r="AP126" s="105">
        <v>108.55268030296099</v>
      </c>
      <c r="AQ126" s="105">
        <v>114.050832112663</v>
      </c>
      <c r="AR126" s="105">
        <v>114.050832112663</v>
      </c>
      <c r="AS126" s="105">
        <v>114.050832112663</v>
      </c>
      <c r="AT126" s="105">
        <v>115.19932316352801</v>
      </c>
      <c r="AU126" s="105">
        <v>115.198654739707</v>
      </c>
      <c r="AV126" s="105">
        <v>113.733138151722</v>
      </c>
      <c r="AW126" s="105">
        <v>117.226577461253</v>
      </c>
      <c r="AX126" s="105">
        <v>117.665906713575</v>
      </c>
      <c r="AY126" s="105">
        <v>122.788037872427</v>
      </c>
      <c r="AZ126" s="105">
        <v>124.92281764238901</v>
      </c>
      <c r="BA126" s="105">
        <v>129.38803673727</v>
      </c>
      <c r="BB126" s="105">
        <v>129.385159380527</v>
      </c>
      <c r="BC126" s="105">
        <v>135.33383868952001</v>
      </c>
      <c r="BD126" s="105">
        <v>135.067992984104</v>
      </c>
      <c r="BE126" s="105">
        <v>135.067992984104</v>
      </c>
      <c r="BF126" s="105">
        <v>136.64833507417401</v>
      </c>
    </row>
    <row r="127" spans="2:58" s="10" customFormat="1" x14ac:dyDescent="0.2">
      <c r="B127" s="163" t="s">
        <v>198</v>
      </c>
      <c r="C127" s="105">
        <v>99.999999999999901</v>
      </c>
      <c r="D127" s="105">
        <v>99.999999999999901</v>
      </c>
      <c r="E127" s="105">
        <v>99.999999999999901</v>
      </c>
      <c r="F127" s="105">
        <v>97.104742979712697</v>
      </c>
      <c r="G127" s="105">
        <v>97.244827702332699</v>
      </c>
      <c r="H127" s="105">
        <v>98.448641925846104</v>
      </c>
      <c r="I127" s="105">
        <v>98.448641925846204</v>
      </c>
      <c r="J127" s="105">
        <v>97.824458593250796</v>
      </c>
      <c r="K127" s="105">
        <v>97.824458593250796</v>
      </c>
      <c r="L127" s="105">
        <v>97.824458593250796</v>
      </c>
      <c r="M127" s="105">
        <v>99.057164807173507</v>
      </c>
      <c r="N127" s="105">
        <v>99.689213602903294</v>
      </c>
      <c r="O127" s="105">
        <v>99.762421262336503</v>
      </c>
      <c r="P127" s="105">
        <v>100.409794648931</v>
      </c>
      <c r="Q127" s="105">
        <v>100.409794648931</v>
      </c>
      <c r="R127" s="105">
        <v>103.06536941691</v>
      </c>
      <c r="S127" s="105">
        <v>103.66906613270299</v>
      </c>
      <c r="T127" s="105">
        <v>103.66906613270299</v>
      </c>
      <c r="U127" s="105">
        <v>103.66906613270299</v>
      </c>
      <c r="V127" s="105">
        <v>103.66906613270299</v>
      </c>
      <c r="W127" s="105">
        <v>104.225171309592</v>
      </c>
      <c r="X127" s="105">
        <v>104.225171309592</v>
      </c>
      <c r="Y127" s="105">
        <v>104.225171309592</v>
      </c>
      <c r="Z127" s="105">
        <v>104.225171309592</v>
      </c>
      <c r="AA127" s="105">
        <v>104.225171309592</v>
      </c>
      <c r="AB127" s="105">
        <v>104.4273002329</v>
      </c>
      <c r="AC127" s="105">
        <v>104.407092843561</v>
      </c>
      <c r="AD127" s="105">
        <v>104.17185398807899</v>
      </c>
      <c r="AE127" s="105">
        <v>104.17185398807899</v>
      </c>
      <c r="AF127" s="105">
        <v>104.17185398807899</v>
      </c>
      <c r="AG127" s="105">
        <v>106.64514129109349</v>
      </c>
      <c r="AH127" s="105">
        <v>109.118428594108</v>
      </c>
      <c r="AI127" s="105">
        <v>106.04688213885299</v>
      </c>
      <c r="AJ127" s="105">
        <v>106.04688213885299</v>
      </c>
      <c r="AK127" s="105">
        <v>106.04781419700301</v>
      </c>
      <c r="AL127" s="105">
        <v>107.16167508589299</v>
      </c>
      <c r="AM127" s="105">
        <v>107.708179151173</v>
      </c>
      <c r="AN127" s="105">
        <v>107.72396632430301</v>
      </c>
      <c r="AO127" s="105">
        <v>108.68970346969201</v>
      </c>
      <c r="AP127" s="105">
        <v>108.55268030296099</v>
      </c>
      <c r="AQ127" s="105">
        <v>114.050832112663</v>
      </c>
      <c r="AR127" s="105">
        <v>114.050832112663</v>
      </c>
      <c r="AS127" s="105">
        <v>114.050832112663</v>
      </c>
      <c r="AT127" s="105">
        <v>115.19932316352801</v>
      </c>
      <c r="AU127" s="105">
        <v>115.198654739707</v>
      </c>
      <c r="AV127" s="105">
        <v>113.733138151722</v>
      </c>
      <c r="AW127" s="105">
        <v>117.226577461253</v>
      </c>
      <c r="AX127" s="105">
        <v>117.665906713575</v>
      </c>
      <c r="AY127" s="105">
        <v>122.788037872427</v>
      </c>
      <c r="AZ127" s="105">
        <v>124.92281764238901</v>
      </c>
      <c r="BA127" s="105">
        <v>129.38803673727</v>
      </c>
      <c r="BB127" s="105">
        <v>129.385159380527</v>
      </c>
      <c r="BC127" s="105">
        <v>135.33383868952001</v>
      </c>
      <c r="BD127" s="105">
        <v>135.067992984104</v>
      </c>
      <c r="BE127" s="105">
        <v>135.067992984104</v>
      </c>
      <c r="BF127" s="105">
        <v>136.64833507417401</v>
      </c>
    </row>
    <row r="128" spans="2:58" s="10" customFormat="1" x14ac:dyDescent="0.2">
      <c r="B128" s="162" t="s">
        <v>199</v>
      </c>
      <c r="C128" s="105">
        <v>100</v>
      </c>
      <c r="D128" s="105">
        <v>100</v>
      </c>
      <c r="E128" s="105">
        <v>61.622349274572699</v>
      </c>
      <c r="F128" s="105">
        <v>91.398129323200493</v>
      </c>
      <c r="G128" s="105">
        <v>93.063110023494801</v>
      </c>
      <c r="H128" s="105">
        <v>94.540771148577406</v>
      </c>
      <c r="I128" s="105">
        <v>78.062599315402295</v>
      </c>
      <c r="J128" s="105">
        <v>80.341894783675897</v>
      </c>
      <c r="K128" s="105">
        <v>94.851988813740505</v>
      </c>
      <c r="L128" s="105">
        <v>76.216394468566904</v>
      </c>
      <c r="M128" s="105">
        <v>87.579755284618201</v>
      </c>
      <c r="N128" s="105">
        <v>90.929567894215793</v>
      </c>
      <c r="O128" s="105">
        <v>98.605743524201799</v>
      </c>
      <c r="P128" s="105">
        <v>84.4909925897188</v>
      </c>
      <c r="Q128" s="105">
        <v>82.799451815622703</v>
      </c>
      <c r="R128" s="105">
        <v>115.82406447648501</v>
      </c>
      <c r="S128" s="105">
        <v>128.44069125855199</v>
      </c>
      <c r="T128" s="105">
        <v>101.466352547637</v>
      </c>
      <c r="U128" s="105">
        <v>87.9023454931028</v>
      </c>
      <c r="V128" s="105">
        <v>126.44998073622099</v>
      </c>
      <c r="W128" s="105">
        <v>134.289160630645</v>
      </c>
      <c r="X128" s="105">
        <v>110.82251518384599</v>
      </c>
      <c r="Y128" s="105">
        <v>96.736423313599204</v>
      </c>
      <c r="Z128" s="105">
        <v>124.837016133002</v>
      </c>
      <c r="AA128" s="105">
        <v>118.04569126513501</v>
      </c>
      <c r="AB128" s="105">
        <v>91.179047109214906</v>
      </c>
      <c r="AC128" s="105">
        <v>88.992726831489406</v>
      </c>
      <c r="AD128" s="105">
        <v>127.65006368649</v>
      </c>
      <c r="AE128" s="105">
        <v>117.268740271822</v>
      </c>
      <c r="AF128" s="105">
        <v>93.462144775015304</v>
      </c>
      <c r="AG128" s="105">
        <v>109.53917199879315</v>
      </c>
      <c r="AH128" s="105">
        <v>125.616199222571</v>
      </c>
      <c r="AI128" s="105">
        <v>128.69542262344399</v>
      </c>
      <c r="AJ128" s="105">
        <v>96.3002898751365</v>
      </c>
      <c r="AK128" s="105">
        <v>96.300289875136599</v>
      </c>
      <c r="AL128" s="105">
        <v>133.07993671380001</v>
      </c>
      <c r="AM128" s="105">
        <v>129.61175601216601</v>
      </c>
      <c r="AN128" s="105">
        <v>91.807756155633498</v>
      </c>
      <c r="AO128" s="105">
        <v>82.321137720908297</v>
      </c>
      <c r="AP128" s="105">
        <v>125.902127974366</v>
      </c>
      <c r="AQ128" s="105">
        <v>122.659605449788</v>
      </c>
      <c r="AR128" s="105">
        <v>94.480484009648706</v>
      </c>
      <c r="AS128" s="105">
        <v>87.484302116544299</v>
      </c>
      <c r="AT128" s="105">
        <v>102.462001746905</v>
      </c>
      <c r="AU128" s="105">
        <v>90.004362327997697</v>
      </c>
      <c r="AV128" s="105">
        <v>116.874171253235</v>
      </c>
      <c r="AW128" s="105">
        <v>101.376735459614</v>
      </c>
      <c r="AX128" s="105">
        <v>96.048822805200899</v>
      </c>
      <c r="AY128" s="105">
        <v>104.952752329124</v>
      </c>
      <c r="AZ128" s="105">
        <v>99.311852386011907</v>
      </c>
      <c r="BA128" s="105">
        <v>81.459340277245801</v>
      </c>
      <c r="BB128" s="105">
        <v>109.10359831334399</v>
      </c>
      <c r="BC128" s="105">
        <v>69.769267682130703</v>
      </c>
      <c r="BD128" s="105">
        <v>47.559919162118398</v>
      </c>
      <c r="BE128" s="105">
        <v>42.776350800551199</v>
      </c>
      <c r="BF128" s="105">
        <v>51.435805201804698</v>
      </c>
    </row>
    <row r="129" spans="2:58" s="10" customFormat="1" x14ac:dyDescent="0.2">
      <c r="B129" s="163" t="s">
        <v>200</v>
      </c>
      <c r="C129" s="105">
        <v>100</v>
      </c>
      <c r="D129" s="105">
        <v>100</v>
      </c>
      <c r="E129" s="105">
        <v>61.622349274572699</v>
      </c>
      <c r="F129" s="105">
        <v>91.398129323200493</v>
      </c>
      <c r="G129" s="105">
        <v>93.063110023494801</v>
      </c>
      <c r="H129" s="105">
        <v>94.540771148577406</v>
      </c>
      <c r="I129" s="105">
        <v>78.062599315402295</v>
      </c>
      <c r="J129" s="105">
        <v>80.341894783675897</v>
      </c>
      <c r="K129" s="105">
        <v>94.851988813740505</v>
      </c>
      <c r="L129" s="105">
        <v>76.216394468566904</v>
      </c>
      <c r="M129" s="105">
        <v>87.579755284618201</v>
      </c>
      <c r="N129" s="105">
        <v>90.929567894215793</v>
      </c>
      <c r="O129" s="105">
        <v>98.605743524201799</v>
      </c>
      <c r="P129" s="105">
        <v>84.4909925897188</v>
      </c>
      <c r="Q129" s="105">
        <v>82.799451815622703</v>
      </c>
      <c r="R129" s="105">
        <v>115.82406447648501</v>
      </c>
      <c r="S129" s="105">
        <v>128.44069125855199</v>
      </c>
      <c r="T129" s="105">
        <v>101.466352547637</v>
      </c>
      <c r="U129" s="105">
        <v>87.9023454931028</v>
      </c>
      <c r="V129" s="105">
        <v>126.44998073622099</v>
      </c>
      <c r="W129" s="105">
        <v>134.289160630645</v>
      </c>
      <c r="X129" s="105">
        <v>110.82251518384599</v>
      </c>
      <c r="Y129" s="105">
        <v>96.736423313599204</v>
      </c>
      <c r="Z129" s="105">
        <v>124.837016133002</v>
      </c>
      <c r="AA129" s="105">
        <v>118.04569126513501</v>
      </c>
      <c r="AB129" s="105">
        <v>91.179047109214906</v>
      </c>
      <c r="AC129" s="105">
        <v>88.992726831489406</v>
      </c>
      <c r="AD129" s="105">
        <v>127.65006368649</v>
      </c>
      <c r="AE129" s="105">
        <v>117.268740271822</v>
      </c>
      <c r="AF129" s="105">
        <v>93.462144775015304</v>
      </c>
      <c r="AG129" s="105">
        <v>109.53917199879315</v>
      </c>
      <c r="AH129" s="105">
        <v>125.616199222571</v>
      </c>
      <c r="AI129" s="105">
        <v>128.69542262344399</v>
      </c>
      <c r="AJ129" s="105">
        <v>96.3002898751365</v>
      </c>
      <c r="AK129" s="105">
        <v>96.300289875136599</v>
      </c>
      <c r="AL129" s="105">
        <v>133.07993671380001</v>
      </c>
      <c r="AM129" s="105">
        <v>129.61175601216601</v>
      </c>
      <c r="AN129" s="105">
        <v>91.807756155633498</v>
      </c>
      <c r="AO129" s="105">
        <v>82.321137720908297</v>
      </c>
      <c r="AP129" s="105">
        <v>125.902127974366</v>
      </c>
      <c r="AQ129" s="105">
        <v>122.659605449788</v>
      </c>
      <c r="AR129" s="105">
        <v>94.480484009648706</v>
      </c>
      <c r="AS129" s="105">
        <v>87.484302116544299</v>
      </c>
      <c r="AT129" s="105">
        <v>102.462001746905</v>
      </c>
      <c r="AU129" s="105">
        <v>90.004362327997697</v>
      </c>
      <c r="AV129" s="105">
        <v>116.874171253235</v>
      </c>
      <c r="AW129" s="105">
        <v>101.376735459614</v>
      </c>
      <c r="AX129" s="105">
        <v>96.048822805200899</v>
      </c>
      <c r="AY129" s="105">
        <v>104.952752329124</v>
      </c>
      <c r="AZ129" s="105">
        <v>99.311852386011907</v>
      </c>
      <c r="BA129" s="105">
        <v>81.459340277245801</v>
      </c>
      <c r="BB129" s="105">
        <v>109.10359831334399</v>
      </c>
      <c r="BC129" s="105">
        <v>69.769267682130703</v>
      </c>
      <c r="BD129" s="105">
        <v>47.559919162118398</v>
      </c>
      <c r="BE129" s="105">
        <v>42.776350800551199</v>
      </c>
      <c r="BF129" s="105">
        <v>51.435805201804698</v>
      </c>
    </row>
    <row r="130" spans="2:58" s="10" customFormat="1" x14ac:dyDescent="0.2">
      <c r="B130" s="62"/>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c r="AG130" s="105"/>
      <c r="AH130" s="105"/>
      <c r="AI130" s="105"/>
      <c r="AJ130" s="105"/>
      <c r="AK130" s="105"/>
      <c r="AL130" s="105"/>
      <c r="AM130" s="105"/>
      <c r="AN130" s="105"/>
      <c r="AO130" s="105"/>
      <c r="AP130" s="105"/>
      <c r="AQ130" s="105"/>
      <c r="AR130" s="105"/>
      <c r="AS130" s="105"/>
      <c r="AT130" s="105"/>
      <c r="AU130" s="105"/>
      <c r="AV130" s="105"/>
      <c r="AW130" s="105"/>
      <c r="AX130" s="105"/>
      <c r="AY130" s="105"/>
      <c r="AZ130" s="105"/>
      <c r="BA130" s="105"/>
      <c r="BB130" s="105"/>
      <c r="BC130" s="105"/>
      <c r="BD130" s="105"/>
      <c r="BE130" s="105"/>
      <c r="BF130" s="105"/>
    </row>
    <row r="131" spans="2:58" s="59" customFormat="1" x14ac:dyDescent="0.2">
      <c r="B131" s="63" t="s">
        <v>88</v>
      </c>
      <c r="C131" s="106">
        <v>100</v>
      </c>
      <c r="D131" s="106">
        <v>100</v>
      </c>
      <c r="E131" s="106">
        <v>100.102592791912</v>
      </c>
      <c r="F131" s="106">
        <v>99.836771205764094</v>
      </c>
      <c r="G131" s="106">
        <v>99.138259478776604</v>
      </c>
      <c r="H131" s="106">
        <v>99.841279714531794</v>
      </c>
      <c r="I131" s="106">
        <v>100.293058296662</v>
      </c>
      <c r="J131" s="106">
        <v>100.465661137498</v>
      </c>
      <c r="K131" s="106">
        <v>101.82597591079799</v>
      </c>
      <c r="L131" s="106">
        <v>102.254294032827</v>
      </c>
      <c r="M131" s="106">
        <v>101.67650561955</v>
      </c>
      <c r="N131" s="106">
        <v>102.30437052017299</v>
      </c>
      <c r="O131" s="106">
        <v>101.91931704308701</v>
      </c>
      <c r="P131" s="106">
        <v>100.477685062459</v>
      </c>
      <c r="Q131" s="106">
        <v>100.496284668161</v>
      </c>
      <c r="R131" s="106">
        <v>100.960587706898</v>
      </c>
      <c r="S131" s="106">
        <v>101.184776572549</v>
      </c>
      <c r="T131" s="106">
        <v>101.904517983152</v>
      </c>
      <c r="U131" s="106">
        <v>102.40726962486301</v>
      </c>
      <c r="V131" s="106">
        <v>101.79871561393399</v>
      </c>
      <c r="W131" s="106">
        <v>101.50555271833301</v>
      </c>
      <c r="X131" s="106">
        <v>101.797085350891</v>
      </c>
      <c r="Y131" s="106">
        <v>101.929487318433</v>
      </c>
      <c r="Z131" s="106">
        <v>101.852784574537</v>
      </c>
      <c r="AA131" s="106">
        <v>102.044362173447</v>
      </c>
      <c r="AB131" s="106">
        <v>102.74015294222301</v>
      </c>
      <c r="AC131" s="106">
        <v>102.749874471577</v>
      </c>
      <c r="AD131" s="106">
        <v>103.521707599858</v>
      </c>
      <c r="AE131" s="106">
        <v>103.781589967419</v>
      </c>
      <c r="AF131" s="106">
        <v>103.762261130399</v>
      </c>
      <c r="AG131" s="106">
        <v>103.716417496102</v>
      </c>
      <c r="AH131" s="106">
        <v>103.670573861805</v>
      </c>
      <c r="AI131" s="106">
        <v>104.072361723873</v>
      </c>
      <c r="AJ131" s="106">
        <v>104.049672464816</v>
      </c>
      <c r="AK131" s="106">
        <v>104.135718672328</v>
      </c>
      <c r="AL131" s="106">
        <v>106.466425093938</v>
      </c>
      <c r="AM131" s="106">
        <v>105.28496950152601</v>
      </c>
      <c r="AN131" s="106">
        <v>102.384812769291</v>
      </c>
      <c r="AO131" s="106">
        <v>102.092915427489</v>
      </c>
      <c r="AP131" s="106">
        <v>102.235774615374</v>
      </c>
      <c r="AQ131" s="106">
        <v>103.759900119568</v>
      </c>
      <c r="AR131" s="106">
        <v>104.539170955561</v>
      </c>
      <c r="AS131" s="106">
        <v>105.698552453299</v>
      </c>
      <c r="AT131" s="106">
        <v>107.087310664002</v>
      </c>
      <c r="AU131" s="106">
        <v>108.187413713024</v>
      </c>
      <c r="AV131" s="106">
        <v>108.345264842359</v>
      </c>
      <c r="AW131" s="106">
        <v>106.309445530967</v>
      </c>
      <c r="AX131" s="106">
        <v>102.56388020396101</v>
      </c>
      <c r="AY131" s="106">
        <v>105.456310982009</v>
      </c>
      <c r="AZ131" s="106">
        <v>105.188472655292</v>
      </c>
      <c r="BA131" s="106">
        <v>120.100058553279</v>
      </c>
      <c r="BB131" s="106">
        <v>118.663863179654</v>
      </c>
      <c r="BC131" s="106">
        <v>119.933740903531</v>
      </c>
      <c r="BD131" s="106">
        <v>120.122915830088</v>
      </c>
      <c r="BE131" s="106">
        <v>124.587502396698</v>
      </c>
      <c r="BF131" s="106">
        <v>130.10511246028</v>
      </c>
    </row>
    <row r="132" spans="2:58" s="10" customFormat="1" x14ac:dyDescent="0.2">
      <c r="B132" s="162" t="s">
        <v>201</v>
      </c>
      <c r="C132" s="105">
        <v>100</v>
      </c>
      <c r="D132" s="105">
        <v>100</v>
      </c>
      <c r="E132" s="105">
        <v>100.301608029759</v>
      </c>
      <c r="F132" s="105">
        <v>99.521364771938593</v>
      </c>
      <c r="G132" s="105">
        <v>97.489893428179002</v>
      </c>
      <c r="H132" s="105">
        <v>99.534264497891201</v>
      </c>
      <c r="I132" s="105">
        <v>98.992980660064205</v>
      </c>
      <c r="J132" s="105">
        <v>99.494167570476193</v>
      </c>
      <c r="K132" s="105">
        <v>101.062621117018</v>
      </c>
      <c r="L132" s="105">
        <v>101.977166771147</v>
      </c>
      <c r="M132" s="105">
        <v>100.29408226379999</v>
      </c>
      <c r="N132" s="105">
        <v>102.123909241848</v>
      </c>
      <c r="O132" s="105">
        <v>100.99913637198701</v>
      </c>
      <c r="P132" s="105">
        <v>99.564985372167996</v>
      </c>
      <c r="Q132" s="105">
        <v>99.288980036244197</v>
      </c>
      <c r="R132" s="105">
        <v>100.64226377776301</v>
      </c>
      <c r="S132" s="105">
        <v>101.300028835954</v>
      </c>
      <c r="T132" s="105">
        <v>100.667795895575</v>
      </c>
      <c r="U132" s="105">
        <v>101.37053035096</v>
      </c>
      <c r="V132" s="105">
        <v>99.599562124155099</v>
      </c>
      <c r="W132" s="105">
        <v>98.431082474548205</v>
      </c>
      <c r="X132" s="105">
        <v>100.208140050114</v>
      </c>
      <c r="Y132" s="105">
        <v>100.591409009972</v>
      </c>
      <c r="Z132" s="105">
        <v>99.972324970429398</v>
      </c>
      <c r="AA132" s="105">
        <v>100.538362056016</v>
      </c>
      <c r="AB132" s="105">
        <v>102.516795337818</v>
      </c>
      <c r="AC132" s="105">
        <v>102.54530148953999</v>
      </c>
      <c r="AD132" s="105">
        <v>104.82399441302699</v>
      </c>
      <c r="AE132" s="105">
        <v>105.32733632036</v>
      </c>
      <c r="AF132" s="105">
        <v>105.25973522009301</v>
      </c>
      <c r="AG132" s="105">
        <v>105.15149618248651</v>
      </c>
      <c r="AH132" s="105">
        <v>105.04325714488</v>
      </c>
      <c r="AI132" s="105">
        <v>104.012454064499</v>
      </c>
      <c r="AJ132" s="105">
        <v>104.12313944862299</v>
      </c>
      <c r="AK132" s="105">
        <v>104.07167272979299</v>
      </c>
      <c r="AL132" s="105">
        <v>111.262717401057</v>
      </c>
      <c r="AM132" s="105">
        <v>105.839990898528</v>
      </c>
      <c r="AN132" s="105">
        <v>102.362776618171</v>
      </c>
      <c r="AO132" s="105">
        <v>99.739497073694594</v>
      </c>
      <c r="AP132" s="105">
        <v>99.683700577858801</v>
      </c>
      <c r="AQ132" s="105">
        <v>105.109583668274</v>
      </c>
      <c r="AR132" s="105">
        <v>106.888243377004</v>
      </c>
      <c r="AS132" s="105">
        <v>104.343218591897</v>
      </c>
      <c r="AT132" s="105">
        <v>104.663703298079</v>
      </c>
      <c r="AU132" s="105">
        <v>107.599833340247</v>
      </c>
      <c r="AV132" s="105">
        <v>108.05418015537499</v>
      </c>
      <c r="AW132" s="105">
        <v>109.316515947187</v>
      </c>
      <c r="AX132" s="105">
        <v>98.872597944333407</v>
      </c>
      <c r="AY132" s="105">
        <v>107.101980474972</v>
      </c>
      <c r="AZ132" s="105">
        <v>106.098782402894</v>
      </c>
      <c r="BA132" s="105">
        <v>127.809008497477</v>
      </c>
      <c r="BB132" s="105">
        <v>123.559073646529</v>
      </c>
      <c r="BC132" s="105">
        <v>127.329986305126</v>
      </c>
      <c r="BD132" s="105">
        <v>127.884065897811</v>
      </c>
      <c r="BE132" s="105">
        <v>128.739892265881</v>
      </c>
      <c r="BF132" s="105">
        <v>127.98704195824</v>
      </c>
    </row>
    <row r="133" spans="2:58" s="10" customFormat="1" x14ac:dyDescent="0.2">
      <c r="B133" s="163" t="s">
        <v>202</v>
      </c>
      <c r="C133" s="105">
        <v>100</v>
      </c>
      <c r="D133" s="105">
        <v>100</v>
      </c>
      <c r="E133" s="105">
        <v>100</v>
      </c>
      <c r="F133" s="105">
        <v>100</v>
      </c>
      <c r="G133" s="105">
        <v>100</v>
      </c>
      <c r="H133" s="105">
        <v>101.54946749760801</v>
      </c>
      <c r="I133" s="105">
        <v>101.54946749760801</v>
      </c>
      <c r="J133" s="105">
        <v>101.54946749760801</v>
      </c>
      <c r="K133" s="105">
        <v>101.54946749760801</v>
      </c>
      <c r="L133" s="105">
        <v>101.54946749760801</v>
      </c>
      <c r="M133" s="105">
        <v>101.54946749760801</v>
      </c>
      <c r="N133" s="105">
        <v>101.54946749760801</v>
      </c>
      <c r="O133" s="105">
        <v>98.653934930645804</v>
      </c>
      <c r="P133" s="105">
        <v>98.653934930645804</v>
      </c>
      <c r="Q133" s="105">
        <v>98.653934930645804</v>
      </c>
      <c r="R133" s="105">
        <v>98.653934930645804</v>
      </c>
      <c r="S133" s="105">
        <v>98.653934930645804</v>
      </c>
      <c r="T133" s="105">
        <v>98.653934930645804</v>
      </c>
      <c r="U133" s="105">
        <v>98.653934930645804</v>
      </c>
      <c r="V133" s="105">
        <v>98.653934930645804</v>
      </c>
      <c r="W133" s="105">
        <v>98.653934930645804</v>
      </c>
      <c r="X133" s="105">
        <v>97.586898461588802</v>
      </c>
      <c r="Y133" s="105">
        <v>97.586898461588802</v>
      </c>
      <c r="Z133" s="105">
        <v>97.586898461588802</v>
      </c>
      <c r="AA133" s="105">
        <v>97.586898461588802</v>
      </c>
      <c r="AB133" s="105">
        <v>97.586898461588802</v>
      </c>
      <c r="AC133" s="105">
        <v>97.586898461588802</v>
      </c>
      <c r="AD133" s="105">
        <v>105.684083171361</v>
      </c>
      <c r="AE133" s="105">
        <v>105.684083171361</v>
      </c>
      <c r="AF133" s="105">
        <v>105.684083171361</v>
      </c>
      <c r="AG133" s="105">
        <v>105.684083171361</v>
      </c>
      <c r="AH133" s="105">
        <v>105.684083171361</v>
      </c>
      <c r="AI133" s="105">
        <v>103.19574247302801</v>
      </c>
      <c r="AJ133" s="105">
        <v>103.208266712916</v>
      </c>
      <c r="AK133" s="105">
        <v>103.208266712916</v>
      </c>
      <c r="AL133" s="105">
        <v>113.29786585743</v>
      </c>
      <c r="AM133" s="105">
        <v>113.331494644823</v>
      </c>
      <c r="AN133" s="105">
        <v>113.331494644823</v>
      </c>
      <c r="AO133" s="105">
        <v>113.331494644823</v>
      </c>
      <c r="AP133" s="105">
        <v>113.331494644823</v>
      </c>
      <c r="AQ133" s="105">
        <v>116.53104500827</v>
      </c>
      <c r="AR133" s="105">
        <v>116.53104500827</v>
      </c>
      <c r="AS133" s="105">
        <v>112.28462032755699</v>
      </c>
      <c r="AT133" s="105">
        <v>112.28462032755699</v>
      </c>
      <c r="AU133" s="105">
        <v>112.28462032755699</v>
      </c>
      <c r="AV133" s="105">
        <v>112.28462032755699</v>
      </c>
      <c r="AW133" s="105">
        <v>112.28462032755699</v>
      </c>
      <c r="AX133" s="105">
        <v>112.28462032755699</v>
      </c>
      <c r="AY133" s="105">
        <v>117.521150684817</v>
      </c>
      <c r="AZ133" s="105">
        <v>117.521150684817</v>
      </c>
      <c r="BA133" s="105">
        <v>135.34243530027101</v>
      </c>
      <c r="BB133" s="105">
        <v>133.98830823296299</v>
      </c>
      <c r="BC133" s="105">
        <v>130.162281173384</v>
      </c>
      <c r="BD133" s="105">
        <v>130.162281173384</v>
      </c>
      <c r="BE133" s="105">
        <v>135.28195079059299</v>
      </c>
      <c r="BF133" s="105">
        <v>123.875251400789</v>
      </c>
    </row>
    <row r="134" spans="2:58" s="10" customFormat="1" x14ac:dyDescent="0.2">
      <c r="B134" s="163" t="s">
        <v>203</v>
      </c>
      <c r="C134" s="105">
        <v>100</v>
      </c>
      <c r="D134" s="105">
        <v>100</v>
      </c>
      <c r="E134" s="105">
        <v>100.42403708202001</v>
      </c>
      <c r="F134" s="105">
        <v>99.328139756886799</v>
      </c>
      <c r="G134" s="105">
        <v>96.491161258727402</v>
      </c>
      <c r="H134" s="105">
        <v>98.729405051777505</v>
      </c>
      <c r="I134" s="105">
        <v>97.975848687425099</v>
      </c>
      <c r="J134" s="105">
        <v>98.673526460055498</v>
      </c>
      <c r="K134" s="105">
        <v>100.866082346615</v>
      </c>
      <c r="L134" s="105">
        <v>102.15092423034299</v>
      </c>
      <c r="M134" s="105">
        <v>99.789999037254304</v>
      </c>
      <c r="N134" s="105">
        <v>102.35751817513299</v>
      </c>
      <c r="O134" s="105">
        <v>101.964882097954</v>
      </c>
      <c r="P134" s="105">
        <v>99.9364082871123</v>
      </c>
      <c r="Q134" s="105">
        <v>99.547375293545002</v>
      </c>
      <c r="R134" s="105">
        <v>101.459021418521</v>
      </c>
      <c r="S134" s="105">
        <v>102.39195495246599</v>
      </c>
      <c r="T134" s="105">
        <v>101.495188653859</v>
      </c>
      <c r="U134" s="105">
        <v>102.49209592539999</v>
      </c>
      <c r="V134" s="105">
        <v>99.985175476640194</v>
      </c>
      <c r="W134" s="105">
        <v>98.340956444286206</v>
      </c>
      <c r="X134" s="105">
        <v>101.289839210404</v>
      </c>
      <c r="Y134" s="105">
        <v>101.834590727129</v>
      </c>
      <c r="Z134" s="105">
        <v>100.95508718988</v>
      </c>
      <c r="AA134" s="105">
        <v>101.75914330992499</v>
      </c>
      <c r="AB134" s="105">
        <v>104.58389122603199</v>
      </c>
      <c r="AC134" s="105">
        <v>104.624754081402</v>
      </c>
      <c r="AD134" s="105">
        <v>104.477599146914</v>
      </c>
      <c r="AE134" s="105">
        <v>105.183174184972</v>
      </c>
      <c r="AF134" s="105">
        <v>105.08833269695</v>
      </c>
      <c r="AG134" s="105">
        <v>104.9365609159105</v>
      </c>
      <c r="AH134" s="105">
        <v>104.784789134871</v>
      </c>
      <c r="AI134" s="105">
        <v>104.345110422156</v>
      </c>
      <c r="AJ134" s="105">
        <v>104.518590533655</v>
      </c>
      <c r="AK134" s="105">
        <v>104.44474572028599</v>
      </c>
      <c r="AL134" s="105">
        <v>110.399821763476</v>
      </c>
      <c r="AM134" s="105">
        <v>102.776161496437</v>
      </c>
      <c r="AN134" s="105">
        <v>97.983544694748502</v>
      </c>
      <c r="AO134" s="105">
        <v>94.413774390411305</v>
      </c>
      <c r="AP134" s="105">
        <v>94.338279725971702</v>
      </c>
      <c r="AQ134" s="105">
        <v>100.55406977679201</v>
      </c>
      <c r="AR134" s="105">
        <v>102.995329486907</v>
      </c>
      <c r="AS134" s="105">
        <v>101.106969902722</v>
      </c>
      <c r="AT134" s="105">
        <v>101.55119565048</v>
      </c>
      <c r="AU134" s="105">
        <v>105.648068922805</v>
      </c>
      <c r="AV134" s="105">
        <v>106.286367883832</v>
      </c>
      <c r="AW134" s="105">
        <v>108.065835514657</v>
      </c>
      <c r="AX134" s="105">
        <v>93.615300966720696</v>
      </c>
      <c r="AY134" s="105">
        <v>102.91518850625</v>
      </c>
      <c r="AZ134" s="105">
        <v>101.53992505399199</v>
      </c>
      <c r="BA134" s="105">
        <v>124.703305885674</v>
      </c>
      <c r="BB134" s="105">
        <v>119.332435692367</v>
      </c>
      <c r="BC134" s="105">
        <v>126.132430294312</v>
      </c>
      <c r="BD134" s="105">
        <v>126.917786914857</v>
      </c>
      <c r="BE134" s="105">
        <v>126.02791946433</v>
      </c>
      <c r="BF134" s="105">
        <v>129.794821065977</v>
      </c>
    </row>
    <row r="135" spans="2:58" s="10" customFormat="1" x14ac:dyDescent="0.2">
      <c r="B135" s="162" t="s">
        <v>204</v>
      </c>
      <c r="C135" s="105">
        <v>100</v>
      </c>
      <c r="D135" s="105">
        <v>100</v>
      </c>
      <c r="E135" s="105">
        <v>100</v>
      </c>
      <c r="F135" s="105">
        <v>100</v>
      </c>
      <c r="G135" s="105">
        <v>100.001716983832</v>
      </c>
      <c r="H135" s="105">
        <v>100.001716983832</v>
      </c>
      <c r="I135" s="105">
        <v>111.24167524392401</v>
      </c>
      <c r="J135" s="105">
        <v>111.24167524392401</v>
      </c>
      <c r="K135" s="105">
        <v>127.423194546681</v>
      </c>
      <c r="L135" s="105">
        <v>127.423194546681</v>
      </c>
      <c r="M135" s="105">
        <v>127.423194546681</v>
      </c>
      <c r="N135" s="105">
        <v>127.423194546681</v>
      </c>
      <c r="O135" s="105">
        <v>127.423194546681</v>
      </c>
      <c r="P135" s="105">
        <v>111.013918485567</v>
      </c>
      <c r="Q135" s="105">
        <v>111.013918485567</v>
      </c>
      <c r="R135" s="105">
        <v>111.013918485567</v>
      </c>
      <c r="S135" s="105">
        <v>111.013918485567</v>
      </c>
      <c r="T135" s="105">
        <v>107.586798175298</v>
      </c>
      <c r="U135" s="105">
        <v>112.277748092107</v>
      </c>
      <c r="V135" s="105">
        <v>112.277748092107</v>
      </c>
      <c r="W135" s="105">
        <v>113.46587734038999</v>
      </c>
      <c r="X135" s="105">
        <v>107.51086752097299</v>
      </c>
      <c r="Y135" s="105">
        <v>107.51086752097299</v>
      </c>
      <c r="Z135" s="105">
        <v>107.51086752097299</v>
      </c>
      <c r="AA135" s="105">
        <v>107.435001242021</v>
      </c>
      <c r="AB135" s="105">
        <v>107.586787373641</v>
      </c>
      <c r="AC135" s="105">
        <v>107.586690154762</v>
      </c>
      <c r="AD135" s="105">
        <v>107.586690154761</v>
      </c>
      <c r="AE135" s="105">
        <v>107.586690154761</v>
      </c>
      <c r="AF135" s="105">
        <v>107.738690595248</v>
      </c>
      <c r="AG135" s="105">
        <v>107.574158958737</v>
      </c>
      <c r="AH135" s="105">
        <v>107.409627322226</v>
      </c>
      <c r="AI135" s="105">
        <v>107.738690595248</v>
      </c>
      <c r="AJ135" s="105">
        <v>106.232138097719</v>
      </c>
      <c r="AK135" s="105">
        <v>105.90767624590499</v>
      </c>
      <c r="AL135" s="105">
        <v>105.90767624590499</v>
      </c>
      <c r="AM135" s="105">
        <v>106.03203995006101</v>
      </c>
      <c r="AN135" s="105">
        <v>102.699453905239</v>
      </c>
      <c r="AO135" s="105">
        <v>102.699632946965</v>
      </c>
      <c r="AP135" s="105">
        <v>105.416123074799</v>
      </c>
      <c r="AQ135" s="105">
        <v>105.418409219983</v>
      </c>
      <c r="AR135" s="105">
        <v>105.886770568511</v>
      </c>
      <c r="AS135" s="105">
        <v>105.667689996256</v>
      </c>
      <c r="AT135" s="105">
        <v>105.345364626875</v>
      </c>
      <c r="AU135" s="105">
        <v>105.66835933078499</v>
      </c>
      <c r="AV135" s="105">
        <v>105.668103764381</v>
      </c>
      <c r="AW135" s="105">
        <v>105.668103764381</v>
      </c>
      <c r="AX135" s="105">
        <v>105.668103764381</v>
      </c>
      <c r="AY135" s="105">
        <v>107.997615158627</v>
      </c>
      <c r="AZ135" s="105">
        <v>107.712435750843</v>
      </c>
      <c r="BA135" s="105">
        <v>119.040262028369</v>
      </c>
      <c r="BB135" s="105">
        <v>119.040262028369</v>
      </c>
      <c r="BC135" s="105">
        <v>119.040262028369</v>
      </c>
      <c r="BD135" s="105">
        <v>119.040262028369</v>
      </c>
      <c r="BE135" s="105">
        <v>119.040262028369</v>
      </c>
      <c r="BF135" s="105">
        <v>119.039920304555</v>
      </c>
    </row>
    <row r="136" spans="2:58" s="10" customFormat="1" x14ac:dyDescent="0.2">
      <c r="B136" s="163" t="s">
        <v>205</v>
      </c>
      <c r="C136" s="105">
        <v>100</v>
      </c>
      <c r="D136" s="105">
        <v>100</v>
      </c>
      <c r="E136" s="105">
        <v>100</v>
      </c>
      <c r="F136" s="105">
        <v>100</v>
      </c>
      <c r="G136" s="105">
        <v>100.003720168897</v>
      </c>
      <c r="H136" s="105">
        <v>100.003720168897</v>
      </c>
      <c r="I136" s="105">
        <v>125.96395683114901</v>
      </c>
      <c r="J136" s="105">
        <v>125.96395683114901</v>
      </c>
      <c r="K136" s="105">
        <v>144.287019608165</v>
      </c>
      <c r="L136" s="105">
        <v>144.28701960816599</v>
      </c>
      <c r="M136" s="105">
        <v>144.28701960816599</v>
      </c>
      <c r="N136" s="105">
        <v>144.28701960816599</v>
      </c>
      <c r="O136" s="105">
        <v>144.28701960816599</v>
      </c>
      <c r="P136" s="105">
        <v>107.030274766281</v>
      </c>
      <c r="Q136" s="105">
        <v>107.030274766281</v>
      </c>
      <c r="R136" s="105">
        <v>107.030274766281</v>
      </c>
      <c r="S136" s="105">
        <v>107.030274766281</v>
      </c>
      <c r="T136" s="105">
        <v>100</v>
      </c>
      <c r="U136" s="105">
        <v>109.687853995463</v>
      </c>
      <c r="V136" s="105">
        <v>109.687853995463</v>
      </c>
      <c r="W136" s="105">
        <v>112.21828674098801</v>
      </c>
      <c r="X136" s="105">
        <v>99.847147891133105</v>
      </c>
      <c r="Y136" s="105">
        <v>99.847147891133204</v>
      </c>
      <c r="Z136" s="105">
        <v>99.847147891133204</v>
      </c>
      <c r="AA136" s="105">
        <v>99.6945511067089</v>
      </c>
      <c r="AB136" s="105">
        <v>99.999978246784394</v>
      </c>
      <c r="AC136" s="105">
        <v>99.999782459964607</v>
      </c>
      <c r="AD136" s="105">
        <v>99.999782459964393</v>
      </c>
      <c r="AE136" s="105">
        <v>99.999782459964393</v>
      </c>
      <c r="AF136" s="105">
        <v>100.306144715733</v>
      </c>
      <c r="AG136" s="105">
        <v>100.1529635878488</v>
      </c>
      <c r="AH136" s="105">
        <v>99.999782459964607</v>
      </c>
      <c r="AI136" s="105">
        <v>100.30614471573401</v>
      </c>
      <c r="AJ136" s="105">
        <v>98.903524431376198</v>
      </c>
      <c r="AK136" s="105">
        <v>98.601446159559799</v>
      </c>
      <c r="AL136" s="105">
        <v>98.601446159559799</v>
      </c>
      <c r="AM136" s="105">
        <v>98.717230411600298</v>
      </c>
      <c r="AN136" s="105">
        <v>95.614548763599601</v>
      </c>
      <c r="AO136" s="105">
        <v>95.614909926094896</v>
      </c>
      <c r="AP136" s="105">
        <v>97.479433298436106</v>
      </c>
      <c r="AQ136" s="105">
        <v>97.484013740129001</v>
      </c>
      <c r="AR136" s="105">
        <v>97.917123521172002</v>
      </c>
      <c r="AS136" s="105">
        <v>97.479051594961703</v>
      </c>
      <c r="AT136" s="105">
        <v>97.181704588385102</v>
      </c>
      <c r="AU136" s="105">
        <v>97.479669059913306</v>
      </c>
      <c r="AV136" s="105">
        <v>97.479433298436106</v>
      </c>
      <c r="AW136" s="105">
        <v>97.479433298436106</v>
      </c>
      <c r="AX136" s="105">
        <v>97.479433298436106</v>
      </c>
      <c r="AY136" s="105">
        <v>99.628420953969794</v>
      </c>
      <c r="AZ136" s="105">
        <v>99.365341310550804</v>
      </c>
      <c r="BA136" s="105">
        <v>109.815326184875</v>
      </c>
      <c r="BB136" s="105">
        <v>109.815326184875</v>
      </c>
      <c r="BC136" s="105">
        <v>109.815326184875</v>
      </c>
      <c r="BD136" s="105">
        <v>109.815326184875</v>
      </c>
      <c r="BE136" s="105">
        <v>109.815326184875</v>
      </c>
      <c r="BF136" s="105">
        <v>109.815010942692</v>
      </c>
    </row>
    <row r="137" spans="2:58" s="10" customFormat="1" x14ac:dyDescent="0.2">
      <c r="B137" s="163" t="s">
        <v>206</v>
      </c>
      <c r="C137" s="105">
        <v>100</v>
      </c>
      <c r="D137" s="105">
        <v>100</v>
      </c>
      <c r="E137" s="105">
        <v>100</v>
      </c>
      <c r="F137" s="105">
        <v>100</v>
      </c>
      <c r="G137" s="105">
        <v>100</v>
      </c>
      <c r="H137" s="105">
        <v>100</v>
      </c>
      <c r="I137" s="105">
        <v>100</v>
      </c>
      <c r="J137" s="105">
        <v>100</v>
      </c>
      <c r="K137" s="105">
        <v>114.54627437718401</v>
      </c>
      <c r="L137" s="105">
        <v>114.54627437718401</v>
      </c>
      <c r="M137" s="105">
        <v>114.54627437718401</v>
      </c>
      <c r="N137" s="105">
        <v>114.54627437718401</v>
      </c>
      <c r="O137" s="105">
        <v>114.54627437718401</v>
      </c>
      <c r="P137" s="105">
        <v>114.54627437718401</v>
      </c>
      <c r="Q137" s="105">
        <v>114.54627437718401</v>
      </c>
      <c r="R137" s="105">
        <v>114.54627437718401</v>
      </c>
      <c r="S137" s="105">
        <v>114.54627437718401</v>
      </c>
      <c r="T137" s="105">
        <v>114.54627437718401</v>
      </c>
      <c r="U137" s="105">
        <v>114.54627437718401</v>
      </c>
      <c r="V137" s="105">
        <v>114.54627437718401</v>
      </c>
      <c r="W137" s="105">
        <v>114.54627437718401</v>
      </c>
      <c r="X137" s="105">
        <v>114.54627437718401</v>
      </c>
      <c r="Y137" s="105">
        <v>114.54627437718401</v>
      </c>
      <c r="Z137" s="105">
        <v>114.54627437718401</v>
      </c>
      <c r="AA137" s="105">
        <v>114.54627437718401</v>
      </c>
      <c r="AB137" s="105">
        <v>114.54627437718401</v>
      </c>
      <c r="AC137" s="105">
        <v>114.54627437718401</v>
      </c>
      <c r="AD137" s="105">
        <v>114.54627437718401</v>
      </c>
      <c r="AE137" s="105">
        <v>114.54627437718401</v>
      </c>
      <c r="AF137" s="105">
        <v>114.54627437718401</v>
      </c>
      <c r="AG137" s="105">
        <v>114.371346634185</v>
      </c>
      <c r="AH137" s="105">
        <v>114.196418891186</v>
      </c>
      <c r="AI137" s="105">
        <v>114.54627437718401</v>
      </c>
      <c r="AJ137" s="105">
        <v>112.944528757369</v>
      </c>
      <c r="AK137" s="105">
        <v>112.599565438273</v>
      </c>
      <c r="AL137" s="105">
        <v>112.599565438273</v>
      </c>
      <c r="AM137" s="105">
        <v>112.731787195379</v>
      </c>
      <c r="AN137" s="105">
        <v>109.188628155979</v>
      </c>
      <c r="AO137" s="105">
        <v>109.188628155979</v>
      </c>
      <c r="AP137" s="105">
        <v>112.73137188592101</v>
      </c>
      <c r="AQ137" s="105">
        <v>112.73137188592101</v>
      </c>
      <c r="AR137" s="105">
        <v>113.23222385047301</v>
      </c>
      <c r="AS137" s="105">
        <v>113.231879156803</v>
      </c>
      <c r="AT137" s="105">
        <v>112.886480224772</v>
      </c>
      <c r="AU137" s="105">
        <v>113.232596405439</v>
      </c>
      <c r="AV137" s="105">
        <v>113.23232254439201</v>
      </c>
      <c r="AW137" s="105">
        <v>113.23232254439201</v>
      </c>
      <c r="AX137" s="105">
        <v>113.23232254439201</v>
      </c>
      <c r="AY137" s="105">
        <v>115.728591296902</v>
      </c>
      <c r="AZ137" s="105">
        <v>115.42299740873</v>
      </c>
      <c r="BA137" s="105">
        <v>127.561722653991</v>
      </c>
      <c r="BB137" s="105">
        <v>127.561722653991</v>
      </c>
      <c r="BC137" s="105">
        <v>127.561722653991</v>
      </c>
      <c r="BD137" s="105">
        <v>127.561722653991</v>
      </c>
      <c r="BE137" s="105">
        <v>127.561722653991</v>
      </c>
      <c r="BF137" s="105">
        <v>127.561356467983</v>
      </c>
    </row>
    <row r="138" spans="2:58" s="10" customFormat="1" x14ac:dyDescent="0.2">
      <c r="B138" s="162" t="s">
        <v>207</v>
      </c>
      <c r="C138" s="105">
        <v>100</v>
      </c>
      <c r="D138" s="105">
        <v>100</v>
      </c>
      <c r="E138" s="105">
        <v>100</v>
      </c>
      <c r="F138" s="105">
        <v>100</v>
      </c>
      <c r="G138" s="105">
        <v>100</v>
      </c>
      <c r="H138" s="105">
        <v>100</v>
      </c>
      <c r="I138" s="105">
        <v>100</v>
      </c>
      <c r="J138" s="105">
        <v>100</v>
      </c>
      <c r="K138" s="105">
        <v>100</v>
      </c>
      <c r="L138" s="105">
        <v>100</v>
      </c>
      <c r="M138" s="105">
        <v>100</v>
      </c>
      <c r="N138" s="105">
        <v>100</v>
      </c>
      <c r="O138" s="105">
        <v>100</v>
      </c>
      <c r="P138" s="105">
        <v>100</v>
      </c>
      <c r="Q138" s="105">
        <v>100</v>
      </c>
      <c r="R138" s="105">
        <v>100</v>
      </c>
      <c r="S138" s="105">
        <v>100</v>
      </c>
      <c r="T138" s="105">
        <v>100</v>
      </c>
      <c r="U138" s="105">
        <v>100</v>
      </c>
      <c r="V138" s="105">
        <v>100</v>
      </c>
      <c r="W138" s="105">
        <v>100</v>
      </c>
      <c r="X138" s="105">
        <v>100</v>
      </c>
      <c r="Y138" s="105">
        <v>100</v>
      </c>
      <c r="Z138" s="105">
        <v>100</v>
      </c>
      <c r="AA138" s="105">
        <v>100</v>
      </c>
      <c r="AB138" s="105">
        <v>100</v>
      </c>
      <c r="AC138" s="105">
        <v>100</v>
      </c>
      <c r="AD138" s="105">
        <v>100</v>
      </c>
      <c r="AE138" s="105">
        <v>100</v>
      </c>
      <c r="AF138" s="105">
        <v>100</v>
      </c>
      <c r="AG138" s="105">
        <v>100</v>
      </c>
      <c r="AH138" s="105">
        <v>100</v>
      </c>
      <c r="AI138" s="105">
        <v>100</v>
      </c>
      <c r="AJ138" s="105">
        <v>100</v>
      </c>
      <c r="AK138" s="105">
        <v>101.384202095039</v>
      </c>
      <c r="AL138" s="105">
        <v>101.384202095039</v>
      </c>
      <c r="AM138" s="105">
        <v>100</v>
      </c>
      <c r="AN138" s="105">
        <v>96.857000915580699</v>
      </c>
      <c r="AO138" s="105">
        <v>96.857000915580699</v>
      </c>
      <c r="AP138" s="105">
        <v>96.857000915580699</v>
      </c>
      <c r="AQ138" s="105">
        <v>98.255114757113205</v>
      </c>
      <c r="AR138" s="105">
        <v>98.691650447490503</v>
      </c>
      <c r="AS138" s="105">
        <v>100.721817217525</v>
      </c>
      <c r="AT138" s="105">
        <v>102.39579738652201</v>
      </c>
      <c r="AU138" s="105">
        <v>103.440662402355</v>
      </c>
      <c r="AV138" s="105">
        <v>103.515775861363</v>
      </c>
      <c r="AW138" s="105">
        <v>100.731085858127</v>
      </c>
      <c r="AX138" s="105">
        <v>97.716240986702005</v>
      </c>
      <c r="AY138" s="105">
        <v>97.716240986702005</v>
      </c>
      <c r="AZ138" s="105">
        <v>97.458210661731798</v>
      </c>
      <c r="BA138" s="105">
        <v>97.458210661731798</v>
      </c>
      <c r="BB138" s="105">
        <v>96.027058305709105</v>
      </c>
      <c r="BC138" s="105">
        <v>96.820912639762</v>
      </c>
      <c r="BD138" s="105">
        <v>96.976658418657806</v>
      </c>
      <c r="BE138" s="105">
        <v>96.976658418657806</v>
      </c>
      <c r="BF138" s="105">
        <v>102.003459532002</v>
      </c>
    </row>
    <row r="139" spans="2:58" s="10" customFormat="1" x14ac:dyDescent="0.2">
      <c r="B139" s="163" t="s">
        <v>208</v>
      </c>
      <c r="C139" s="105">
        <v>100</v>
      </c>
      <c r="D139" s="105">
        <v>100</v>
      </c>
      <c r="E139" s="105">
        <v>100</v>
      </c>
      <c r="F139" s="105">
        <v>100</v>
      </c>
      <c r="G139" s="105">
        <v>100</v>
      </c>
      <c r="H139" s="105">
        <v>100</v>
      </c>
      <c r="I139" s="105">
        <v>100</v>
      </c>
      <c r="J139" s="105">
        <v>100</v>
      </c>
      <c r="K139" s="105">
        <v>100</v>
      </c>
      <c r="L139" s="105">
        <v>100</v>
      </c>
      <c r="M139" s="105">
        <v>100</v>
      </c>
      <c r="N139" s="105">
        <v>100</v>
      </c>
      <c r="O139" s="105">
        <v>100</v>
      </c>
      <c r="P139" s="105">
        <v>100</v>
      </c>
      <c r="Q139" s="105">
        <v>100</v>
      </c>
      <c r="R139" s="105">
        <v>100</v>
      </c>
      <c r="S139" s="105">
        <v>100</v>
      </c>
      <c r="T139" s="105">
        <v>100</v>
      </c>
      <c r="U139" s="105">
        <v>100</v>
      </c>
      <c r="V139" s="105">
        <v>100</v>
      </c>
      <c r="W139" s="105">
        <v>100</v>
      </c>
      <c r="X139" s="105">
        <v>100</v>
      </c>
      <c r="Y139" s="105">
        <v>100</v>
      </c>
      <c r="Z139" s="105">
        <v>100</v>
      </c>
      <c r="AA139" s="105">
        <v>100</v>
      </c>
      <c r="AB139" s="105">
        <v>100</v>
      </c>
      <c r="AC139" s="105">
        <v>100</v>
      </c>
      <c r="AD139" s="105">
        <v>100</v>
      </c>
      <c r="AE139" s="105">
        <v>100</v>
      </c>
      <c r="AF139" s="105">
        <v>100</v>
      </c>
      <c r="AG139" s="105">
        <v>100</v>
      </c>
      <c r="AH139" s="105">
        <v>100</v>
      </c>
      <c r="AI139" s="105">
        <v>100</v>
      </c>
      <c r="AJ139" s="105">
        <v>100</v>
      </c>
      <c r="AK139" s="105">
        <v>101.384202095039</v>
      </c>
      <c r="AL139" s="105">
        <v>101.384202095039</v>
      </c>
      <c r="AM139" s="105">
        <v>100</v>
      </c>
      <c r="AN139" s="105">
        <v>96.857000915580699</v>
      </c>
      <c r="AO139" s="105">
        <v>96.857000915580699</v>
      </c>
      <c r="AP139" s="105">
        <v>96.857000915580699</v>
      </c>
      <c r="AQ139" s="105">
        <v>98.255114757113205</v>
      </c>
      <c r="AR139" s="105">
        <v>98.691650447490503</v>
      </c>
      <c r="AS139" s="105">
        <v>100.721817217525</v>
      </c>
      <c r="AT139" s="105">
        <v>102.39579738652201</v>
      </c>
      <c r="AU139" s="105">
        <v>103.440662402355</v>
      </c>
      <c r="AV139" s="105">
        <v>103.515775861363</v>
      </c>
      <c r="AW139" s="105">
        <v>100.731085858127</v>
      </c>
      <c r="AX139" s="105">
        <v>97.716240986702005</v>
      </c>
      <c r="AY139" s="105">
        <v>97.716240986702005</v>
      </c>
      <c r="AZ139" s="105">
        <v>97.458210661731798</v>
      </c>
      <c r="BA139" s="105">
        <v>97.458210661731798</v>
      </c>
      <c r="BB139" s="105">
        <v>96.027058305709105</v>
      </c>
      <c r="BC139" s="105">
        <v>96.820912639762</v>
      </c>
      <c r="BD139" s="105">
        <v>96.976658418657806</v>
      </c>
      <c r="BE139" s="105">
        <v>96.976658418657806</v>
      </c>
      <c r="BF139" s="105">
        <v>102.003459532002</v>
      </c>
    </row>
    <row r="140" spans="2:58" s="10" customFormat="1" x14ac:dyDescent="0.2">
      <c r="B140" s="162" t="s">
        <v>209</v>
      </c>
      <c r="C140" s="105">
        <v>100</v>
      </c>
      <c r="D140" s="105">
        <v>100</v>
      </c>
      <c r="E140" s="105">
        <v>100</v>
      </c>
      <c r="F140" s="105">
        <v>100</v>
      </c>
      <c r="G140" s="105">
        <v>100</v>
      </c>
      <c r="H140" s="105">
        <v>100</v>
      </c>
      <c r="I140" s="105">
        <v>100</v>
      </c>
      <c r="J140" s="105">
        <v>100</v>
      </c>
      <c r="K140" s="105">
        <v>100</v>
      </c>
      <c r="L140" s="105">
        <v>100</v>
      </c>
      <c r="M140" s="105">
        <v>100</v>
      </c>
      <c r="N140" s="105">
        <v>100</v>
      </c>
      <c r="O140" s="105">
        <v>100</v>
      </c>
      <c r="P140" s="105">
        <v>100</v>
      </c>
      <c r="Q140" s="105">
        <v>100</v>
      </c>
      <c r="R140" s="105">
        <v>100</v>
      </c>
      <c r="S140" s="105">
        <v>100</v>
      </c>
      <c r="T140" s="105">
        <v>102.18546572687499</v>
      </c>
      <c r="U140" s="105">
        <v>102.18546572687499</v>
      </c>
      <c r="V140" s="105">
        <v>102.18546572687499</v>
      </c>
      <c r="W140" s="105">
        <v>102.18546572687499</v>
      </c>
      <c r="X140" s="105">
        <v>102.185537910158</v>
      </c>
      <c r="Y140" s="105">
        <v>102.185537910158</v>
      </c>
      <c r="Z140" s="105">
        <v>102.481661545168</v>
      </c>
      <c r="AA140" s="105">
        <v>102.482074805279</v>
      </c>
      <c r="AB140" s="105">
        <v>102.482074805279</v>
      </c>
      <c r="AC140" s="105">
        <v>102.482074805279</v>
      </c>
      <c r="AD140" s="105">
        <v>102.48203134356901</v>
      </c>
      <c r="AE140" s="105">
        <v>102.48203134356901</v>
      </c>
      <c r="AF140" s="105">
        <v>102.48203134356901</v>
      </c>
      <c r="AG140" s="105">
        <v>102.48203134356901</v>
      </c>
      <c r="AH140" s="105">
        <v>102.48203134356901</v>
      </c>
      <c r="AI140" s="105">
        <v>104.041991126613</v>
      </c>
      <c r="AJ140" s="105">
        <v>104.102694089308</v>
      </c>
      <c r="AK140" s="105">
        <v>104.102694089308</v>
      </c>
      <c r="AL140" s="105">
        <v>104.102694089308</v>
      </c>
      <c r="AM140" s="105">
        <v>105.543658190866</v>
      </c>
      <c r="AN140" s="105">
        <v>102.85546639599799</v>
      </c>
      <c r="AO140" s="105">
        <v>104.113480382693</v>
      </c>
      <c r="AP140" s="105">
        <v>104.113480382693</v>
      </c>
      <c r="AQ140" s="105">
        <v>103.238507092353</v>
      </c>
      <c r="AR140" s="105">
        <v>103.517250630398</v>
      </c>
      <c r="AS140" s="105">
        <v>107.39800981496199</v>
      </c>
      <c r="AT140" s="105">
        <v>109.882909306103</v>
      </c>
      <c r="AU140" s="105">
        <v>109.882909306103</v>
      </c>
      <c r="AV140" s="105">
        <v>109.882909306103</v>
      </c>
      <c r="AW140" s="105">
        <v>105.222939004143</v>
      </c>
      <c r="AX140" s="105">
        <v>105.222939004143</v>
      </c>
      <c r="AY140" s="105">
        <v>105.222939004143</v>
      </c>
      <c r="AZ140" s="105">
        <v>105.437186388695</v>
      </c>
      <c r="BA140" s="105">
        <v>120.935279647242</v>
      </c>
      <c r="BB140" s="105">
        <v>121.047738812661</v>
      </c>
      <c r="BC140" s="105">
        <v>121.042664426307</v>
      </c>
      <c r="BD140" s="105">
        <v>121.042664426307</v>
      </c>
      <c r="BE140" s="105">
        <v>130.14752896843601</v>
      </c>
      <c r="BF140" s="105">
        <v>141.92623325633599</v>
      </c>
    </row>
    <row r="141" spans="2:58" s="10" customFormat="1" x14ac:dyDescent="0.2">
      <c r="B141" s="163" t="s">
        <v>210</v>
      </c>
      <c r="C141" s="105">
        <v>100</v>
      </c>
      <c r="D141" s="105">
        <v>100</v>
      </c>
      <c r="E141" s="105">
        <v>100</v>
      </c>
      <c r="F141" s="105">
        <v>100</v>
      </c>
      <c r="G141" s="105">
        <v>100</v>
      </c>
      <c r="H141" s="105">
        <v>100</v>
      </c>
      <c r="I141" s="105">
        <v>100</v>
      </c>
      <c r="J141" s="105">
        <v>100</v>
      </c>
      <c r="K141" s="105">
        <v>100</v>
      </c>
      <c r="L141" s="105">
        <v>100</v>
      </c>
      <c r="M141" s="105">
        <v>100</v>
      </c>
      <c r="N141" s="105">
        <v>100</v>
      </c>
      <c r="O141" s="105">
        <v>100</v>
      </c>
      <c r="P141" s="105">
        <v>100</v>
      </c>
      <c r="Q141" s="105">
        <v>100</v>
      </c>
      <c r="R141" s="105">
        <v>100</v>
      </c>
      <c r="S141" s="105">
        <v>100</v>
      </c>
      <c r="T141" s="105">
        <v>102.18546572687499</v>
      </c>
      <c r="U141" s="105">
        <v>102.18546572687499</v>
      </c>
      <c r="V141" s="105">
        <v>102.18546572687499</v>
      </c>
      <c r="W141" s="105">
        <v>102.18546572687499</v>
      </c>
      <c r="X141" s="105">
        <v>102.185537910158</v>
      </c>
      <c r="Y141" s="105">
        <v>102.185537910158</v>
      </c>
      <c r="Z141" s="105">
        <v>102.481661545168</v>
      </c>
      <c r="AA141" s="105">
        <v>102.482074805279</v>
      </c>
      <c r="AB141" s="105">
        <v>102.482074805279</v>
      </c>
      <c r="AC141" s="105">
        <v>102.482074805279</v>
      </c>
      <c r="AD141" s="105">
        <v>102.48203134356901</v>
      </c>
      <c r="AE141" s="105">
        <v>102.48203134356901</v>
      </c>
      <c r="AF141" s="105">
        <v>102.48203134356901</v>
      </c>
      <c r="AG141" s="105">
        <v>102.48203134356901</v>
      </c>
      <c r="AH141" s="105">
        <v>102.48203134356901</v>
      </c>
      <c r="AI141" s="105">
        <v>104.041991126613</v>
      </c>
      <c r="AJ141" s="105">
        <v>104.102694089308</v>
      </c>
      <c r="AK141" s="105">
        <v>104.102694089308</v>
      </c>
      <c r="AL141" s="105">
        <v>104.102694089308</v>
      </c>
      <c r="AM141" s="105">
        <v>105.543658190866</v>
      </c>
      <c r="AN141" s="105">
        <v>102.85546639599799</v>
      </c>
      <c r="AO141" s="105">
        <v>104.113480382693</v>
      </c>
      <c r="AP141" s="105">
        <v>104.113480382693</v>
      </c>
      <c r="AQ141" s="105">
        <v>103.238507092353</v>
      </c>
      <c r="AR141" s="105">
        <v>103.517250630398</v>
      </c>
      <c r="AS141" s="105">
        <v>107.39800981496199</v>
      </c>
      <c r="AT141" s="105">
        <v>109.882909306103</v>
      </c>
      <c r="AU141" s="105">
        <v>109.882909306103</v>
      </c>
      <c r="AV141" s="105">
        <v>109.882909306103</v>
      </c>
      <c r="AW141" s="105">
        <v>105.222939004143</v>
      </c>
      <c r="AX141" s="105">
        <v>105.222939004143</v>
      </c>
      <c r="AY141" s="105">
        <v>105.222939004143</v>
      </c>
      <c r="AZ141" s="105">
        <v>105.437186388695</v>
      </c>
      <c r="BA141" s="105">
        <v>120.935279647242</v>
      </c>
      <c r="BB141" s="105">
        <v>121.047738812661</v>
      </c>
      <c r="BC141" s="105">
        <v>121.042664426307</v>
      </c>
      <c r="BD141" s="105">
        <v>121.042664426307</v>
      </c>
      <c r="BE141" s="105">
        <v>130.14752896843601</v>
      </c>
      <c r="BF141" s="105">
        <v>141.92623325633599</v>
      </c>
    </row>
    <row r="142" spans="2:58" s="10" customFormat="1" x14ac:dyDescent="0.2">
      <c r="B142" s="162" t="s">
        <v>211</v>
      </c>
      <c r="C142" s="105">
        <v>100</v>
      </c>
      <c r="D142" s="105">
        <v>100</v>
      </c>
      <c r="E142" s="105">
        <v>100</v>
      </c>
      <c r="F142" s="105">
        <v>100</v>
      </c>
      <c r="G142" s="105">
        <v>100</v>
      </c>
      <c r="H142" s="105">
        <v>100</v>
      </c>
      <c r="I142" s="105">
        <v>100</v>
      </c>
      <c r="J142" s="105">
        <v>100</v>
      </c>
      <c r="K142" s="105">
        <v>100</v>
      </c>
      <c r="L142" s="105">
        <v>102.32951649361</v>
      </c>
      <c r="M142" s="105">
        <v>102.32951649361</v>
      </c>
      <c r="N142" s="105">
        <v>102.32951649361</v>
      </c>
      <c r="O142" s="105">
        <v>102.32951649361</v>
      </c>
      <c r="P142" s="105">
        <v>99.999999999999901</v>
      </c>
      <c r="Q142" s="105">
        <v>102.329676676421</v>
      </c>
      <c r="R142" s="105">
        <v>102.329676676421</v>
      </c>
      <c r="S142" s="105">
        <v>102.329676676421</v>
      </c>
      <c r="T142" s="105">
        <v>104.46843271469101</v>
      </c>
      <c r="U142" s="105">
        <v>104.46843271469101</v>
      </c>
      <c r="V142" s="105">
        <v>104.555349454647</v>
      </c>
      <c r="W142" s="105">
        <v>105.635731447591</v>
      </c>
      <c r="X142" s="105">
        <v>105.635731447591</v>
      </c>
      <c r="Y142" s="105">
        <v>105.635731447591</v>
      </c>
      <c r="Z142" s="105">
        <v>105.635731447591</v>
      </c>
      <c r="AA142" s="105">
        <v>105.630204253595</v>
      </c>
      <c r="AB142" s="105">
        <v>105.792095516256</v>
      </c>
      <c r="AC142" s="105">
        <v>105.792095516256</v>
      </c>
      <c r="AD142" s="105">
        <v>105.792095516256</v>
      </c>
      <c r="AE142" s="105">
        <v>107.697335823676</v>
      </c>
      <c r="AF142" s="105">
        <v>107.58308453778901</v>
      </c>
      <c r="AG142" s="105">
        <v>107.58308453778901</v>
      </c>
      <c r="AH142" s="105">
        <v>107.58308453778901</v>
      </c>
      <c r="AI142" s="105">
        <v>107.58308453778901</v>
      </c>
      <c r="AJ142" s="105">
        <v>107.58308453778901</v>
      </c>
      <c r="AK142" s="105">
        <v>107.58308453778901</v>
      </c>
      <c r="AL142" s="105">
        <v>107.58308453778901</v>
      </c>
      <c r="AM142" s="105">
        <v>107.58308453778901</v>
      </c>
      <c r="AN142" s="105">
        <v>107.58308453778901</v>
      </c>
      <c r="AO142" s="105">
        <v>107.58308453778901</v>
      </c>
      <c r="AP142" s="105">
        <v>107.58308453778901</v>
      </c>
      <c r="AQ142" s="105">
        <v>107.58308453778901</v>
      </c>
      <c r="AR142" s="105">
        <v>107.58308453778901</v>
      </c>
      <c r="AS142" s="105">
        <v>107.58308453778901</v>
      </c>
      <c r="AT142" s="105">
        <v>107.58308453778901</v>
      </c>
      <c r="AU142" s="105">
        <v>107.58308453778901</v>
      </c>
      <c r="AV142" s="105">
        <v>107.58308453778901</v>
      </c>
      <c r="AW142" s="105">
        <v>107.58308453778901</v>
      </c>
      <c r="AX142" s="105">
        <v>107.58308453778901</v>
      </c>
      <c r="AY142" s="105">
        <v>107.58308453778901</v>
      </c>
      <c r="AZ142" s="105">
        <v>107.58308453778901</v>
      </c>
      <c r="BA142" s="105">
        <v>107.58308453778901</v>
      </c>
      <c r="BB142" s="105">
        <v>107.58308453778901</v>
      </c>
      <c r="BC142" s="105">
        <v>107.58308453778901</v>
      </c>
      <c r="BD142" s="105">
        <v>107.58308453778901</v>
      </c>
      <c r="BE142" s="105">
        <v>107.58308453778901</v>
      </c>
      <c r="BF142" s="105">
        <v>107.58308453778901</v>
      </c>
    </row>
    <row r="143" spans="2:58" s="10" customFormat="1" ht="13.5" thickBot="1" x14ac:dyDescent="0.25">
      <c r="B143" s="164" t="s">
        <v>212</v>
      </c>
      <c r="C143" s="107">
        <v>100</v>
      </c>
      <c r="D143" s="107">
        <v>100</v>
      </c>
      <c r="E143" s="107">
        <v>100</v>
      </c>
      <c r="F143" s="107">
        <v>100</v>
      </c>
      <c r="G143" s="107">
        <v>100</v>
      </c>
      <c r="H143" s="107">
        <v>100</v>
      </c>
      <c r="I143" s="107">
        <v>100</v>
      </c>
      <c r="J143" s="107">
        <v>100</v>
      </c>
      <c r="K143" s="107">
        <v>100</v>
      </c>
      <c r="L143" s="107">
        <v>102.32951649361</v>
      </c>
      <c r="M143" s="107">
        <v>102.32951649361</v>
      </c>
      <c r="N143" s="107">
        <v>102.32951649361</v>
      </c>
      <c r="O143" s="107">
        <v>102.32951649361</v>
      </c>
      <c r="P143" s="107">
        <v>99.999999999999901</v>
      </c>
      <c r="Q143" s="107">
        <v>102.329676676421</v>
      </c>
      <c r="R143" s="107">
        <v>102.329676676421</v>
      </c>
      <c r="S143" s="107">
        <v>102.329676676421</v>
      </c>
      <c r="T143" s="107">
        <v>104.46843271469101</v>
      </c>
      <c r="U143" s="107">
        <v>104.46843271469101</v>
      </c>
      <c r="V143" s="107">
        <v>104.555349454647</v>
      </c>
      <c r="W143" s="107">
        <v>105.635731447591</v>
      </c>
      <c r="X143" s="107">
        <v>105.635731447591</v>
      </c>
      <c r="Y143" s="107">
        <v>105.635731447591</v>
      </c>
      <c r="Z143" s="107">
        <v>105.635731447591</v>
      </c>
      <c r="AA143" s="107">
        <v>105.630204253595</v>
      </c>
      <c r="AB143" s="107">
        <v>105.792095516256</v>
      </c>
      <c r="AC143" s="107">
        <v>105.792095516256</v>
      </c>
      <c r="AD143" s="107">
        <v>105.792095516256</v>
      </c>
      <c r="AE143" s="107">
        <v>107.697335823676</v>
      </c>
      <c r="AF143" s="107">
        <v>107.58308453778901</v>
      </c>
      <c r="AG143" s="107">
        <v>107.58308453778901</v>
      </c>
      <c r="AH143" s="107">
        <v>107.58308453778901</v>
      </c>
      <c r="AI143" s="107">
        <v>107.58308453778901</v>
      </c>
      <c r="AJ143" s="107">
        <v>107.58308453778901</v>
      </c>
      <c r="AK143" s="107">
        <v>107.58308453778901</v>
      </c>
      <c r="AL143" s="107">
        <v>107.58308453778901</v>
      </c>
      <c r="AM143" s="107">
        <v>107.58308453778901</v>
      </c>
      <c r="AN143" s="107">
        <v>107.58308453778901</v>
      </c>
      <c r="AO143" s="107">
        <v>107.58308453778901</v>
      </c>
      <c r="AP143" s="107">
        <v>107.58308453778901</v>
      </c>
      <c r="AQ143" s="107">
        <v>107.58308453778901</v>
      </c>
      <c r="AR143" s="107">
        <v>107.58308453778901</v>
      </c>
      <c r="AS143" s="107">
        <v>107.58308453778901</v>
      </c>
      <c r="AT143" s="107">
        <v>107.58308453778901</v>
      </c>
      <c r="AU143" s="107">
        <v>107.58308453778901</v>
      </c>
      <c r="AV143" s="107">
        <v>107.58308453778901</v>
      </c>
      <c r="AW143" s="107">
        <v>107.58308453778901</v>
      </c>
      <c r="AX143" s="107">
        <v>107.58308453778901</v>
      </c>
      <c r="AY143" s="107">
        <v>107.58308453778901</v>
      </c>
      <c r="AZ143" s="107">
        <v>107.58308453778901</v>
      </c>
      <c r="BA143" s="107">
        <v>107.58308453778901</v>
      </c>
      <c r="BB143" s="107">
        <v>107.58308453778901</v>
      </c>
      <c r="BC143" s="107">
        <v>107.58308453778901</v>
      </c>
      <c r="BD143" s="107">
        <v>107.58308453778901</v>
      </c>
      <c r="BE143" s="107">
        <v>107.58308453778901</v>
      </c>
      <c r="BF143" s="107">
        <v>107.58308453778901</v>
      </c>
    </row>
    <row r="144" spans="2:58" ht="7.5" customHeight="1" x14ac:dyDescent="0.2"/>
    <row r="145" spans="2:3" ht="16.5" x14ac:dyDescent="0.3">
      <c r="B145" s="161"/>
      <c r="C145" s="104"/>
    </row>
    <row r="146" spans="2:3" ht="4.5" customHeight="1" x14ac:dyDescent="0.2">
      <c r="B146" s="34"/>
      <c r="C146" s="34"/>
    </row>
    <row r="147" spans="2:3" ht="14.25" x14ac:dyDescent="0.2">
      <c r="B147" s="91"/>
      <c r="C147" s="34"/>
    </row>
  </sheetData>
  <pageMargins left="0.21" right="0.2" top="0.2" bottom="0.2" header="0.2" footer="0.2"/>
  <pageSetup pageOrder="overThenDown" orientation="portrait" verticalDpi="0" r:id="rId1"/>
  <rowBreaks count="2" manualBreakCount="2">
    <brk id="53" max="16383" man="1"/>
    <brk id="10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BE147"/>
  <sheetViews>
    <sheetView workbookViewId="0">
      <pane xSplit="2" ySplit="9" topLeftCell="BC125" activePane="bottomRight" state="frozen"/>
      <selection activeCell="C12" sqref="C12:L12"/>
      <selection pane="topRight" activeCell="C12" sqref="C12:L12"/>
      <selection pane="bottomLeft" activeCell="C12" sqref="C12:L12"/>
      <selection pane="bottomRight" sqref="A1:XFD1048576"/>
    </sheetView>
  </sheetViews>
  <sheetFormatPr defaultColWidth="9.140625" defaultRowHeight="12.75" x14ac:dyDescent="0.2"/>
  <cols>
    <col min="1" max="1" width="1.5703125" customWidth="1"/>
    <col min="2" max="2" width="63.85546875" style="1" bestFit="1" customWidth="1"/>
    <col min="3" max="28" width="8.140625" customWidth="1"/>
    <col min="46" max="50" width="9" customWidth="1"/>
  </cols>
  <sheetData>
    <row r="1" spans="2:57" x14ac:dyDescent="0.2">
      <c r="B1" s="14"/>
    </row>
    <row r="2" spans="2:57" s="8" customFormat="1" x14ac:dyDescent="0.2">
      <c r="B2" s="133" t="s">
        <v>353</v>
      </c>
      <c r="C2" s="43"/>
      <c r="D2" s="43"/>
      <c r="E2" s="43"/>
      <c r="F2" s="43"/>
      <c r="G2" s="43"/>
      <c r="H2" s="43"/>
      <c r="I2" s="43"/>
      <c r="J2" s="43"/>
      <c r="K2" s="43"/>
      <c r="L2" s="43"/>
      <c r="M2" s="43"/>
      <c r="N2" s="43"/>
      <c r="O2" s="43"/>
      <c r="P2" s="43"/>
      <c r="Q2" s="43"/>
      <c r="R2" s="43"/>
      <c r="S2" s="43"/>
      <c r="T2" s="43"/>
      <c r="U2" s="43"/>
      <c r="V2" s="43"/>
      <c r="W2" s="43"/>
      <c r="X2" s="43"/>
      <c r="Y2" s="43"/>
      <c r="Z2" s="43"/>
      <c r="AA2" s="43"/>
      <c r="AB2" s="43"/>
    </row>
    <row r="3" spans="2:57" s="8" customFormat="1" x14ac:dyDescent="0.2">
      <c r="B3" s="60"/>
      <c r="C3" s="43"/>
      <c r="D3" s="43"/>
      <c r="E3" s="43"/>
      <c r="F3" s="43"/>
      <c r="G3" s="43"/>
      <c r="H3" s="43"/>
      <c r="I3" s="43"/>
      <c r="J3" s="43"/>
      <c r="K3" s="43"/>
      <c r="L3" s="43"/>
      <c r="M3" s="43"/>
      <c r="N3" s="43"/>
      <c r="O3" s="43"/>
      <c r="P3" s="43"/>
      <c r="Q3" s="43"/>
      <c r="R3" s="43"/>
      <c r="S3" s="43"/>
      <c r="T3" s="43"/>
      <c r="U3" s="43"/>
      <c r="V3" s="43"/>
      <c r="W3" s="43"/>
      <c r="X3" s="43"/>
      <c r="Y3" s="43"/>
      <c r="Z3" s="43"/>
      <c r="AA3" s="43"/>
      <c r="AB3" s="43"/>
    </row>
    <row r="4" spans="2:57" s="8" customFormat="1" x14ac:dyDescent="0.2">
      <c r="B4" s="52" t="s">
        <v>93</v>
      </c>
      <c r="C4" s="2"/>
      <c r="D4" s="2"/>
      <c r="E4" s="2"/>
      <c r="F4" s="2"/>
      <c r="G4" s="2"/>
      <c r="H4" s="2"/>
      <c r="I4" s="2"/>
      <c r="J4" s="2"/>
      <c r="K4" s="2"/>
      <c r="L4" s="2"/>
      <c r="M4" s="3"/>
      <c r="N4" s="3"/>
      <c r="O4" s="3"/>
      <c r="P4" s="2"/>
      <c r="Q4" s="3"/>
      <c r="R4" s="3"/>
      <c r="S4" s="3"/>
      <c r="T4" s="2"/>
      <c r="U4" s="3"/>
      <c r="V4" s="3"/>
      <c r="W4" s="3"/>
      <c r="X4" s="2"/>
      <c r="Y4" s="3"/>
    </row>
    <row r="5" spans="2:57" s="8" customFormat="1" x14ac:dyDescent="0.2">
      <c r="B5" s="14" t="s">
        <v>258</v>
      </c>
      <c r="C5" s="42"/>
      <c r="D5" s="42"/>
      <c r="E5" s="42"/>
      <c r="F5" s="42"/>
      <c r="G5" s="42"/>
      <c r="H5" s="42"/>
      <c r="I5" s="42"/>
      <c r="J5" s="42"/>
      <c r="K5" s="42"/>
      <c r="L5" s="42"/>
      <c r="M5" s="42"/>
      <c r="N5" s="42"/>
      <c r="O5" s="42"/>
      <c r="P5" s="42"/>
      <c r="Q5" s="42"/>
      <c r="R5" s="42"/>
      <c r="S5" s="42"/>
      <c r="T5" s="42"/>
      <c r="U5" s="42"/>
      <c r="V5" s="42"/>
      <c r="W5" s="42"/>
      <c r="X5" s="42"/>
      <c r="Y5" s="42"/>
      <c r="Z5" s="42"/>
      <c r="AA5" s="42"/>
      <c r="AB5" s="42"/>
      <c r="AC5" s="25"/>
      <c r="AD5" s="25"/>
      <c r="AE5" s="25"/>
      <c r="AF5" s="25"/>
      <c r="AG5" s="25"/>
      <c r="AH5" s="25"/>
      <c r="AI5" s="25"/>
      <c r="AJ5" s="25"/>
      <c r="AK5" s="25"/>
      <c r="AL5" s="25"/>
      <c r="AM5" s="25"/>
      <c r="AN5" s="25"/>
      <c r="AO5" s="25"/>
      <c r="AP5" s="25"/>
      <c r="AQ5" s="25"/>
      <c r="AR5" s="25"/>
      <c r="AS5" s="25"/>
      <c r="AT5" s="25"/>
      <c r="AU5" s="25"/>
      <c r="AV5" s="25"/>
      <c r="AW5" s="25"/>
      <c r="AX5" s="25"/>
    </row>
    <row r="6" spans="2:57" s="8" customFormat="1" x14ac:dyDescent="0.2">
      <c r="B6" s="14" t="s">
        <v>337</v>
      </c>
      <c r="C6" s="42"/>
      <c r="D6" s="42"/>
      <c r="E6" s="42"/>
      <c r="F6" s="42"/>
      <c r="G6" s="42"/>
      <c r="H6" s="42"/>
      <c r="I6" s="42"/>
      <c r="J6" s="42"/>
      <c r="K6" s="42"/>
      <c r="L6" s="42"/>
      <c r="M6" s="42"/>
      <c r="N6" s="42"/>
      <c r="O6" s="42"/>
      <c r="P6" s="42"/>
      <c r="Q6" s="42"/>
      <c r="R6" s="42"/>
      <c r="S6" s="42"/>
      <c r="T6" s="42"/>
      <c r="U6" s="42"/>
      <c r="V6" s="42"/>
      <c r="W6" s="42"/>
      <c r="X6" s="42"/>
      <c r="Y6" s="42"/>
      <c r="Z6" s="42"/>
      <c r="AA6" s="42"/>
      <c r="AB6" s="42"/>
      <c r="AC6" s="25"/>
      <c r="AD6" s="25"/>
      <c r="AE6" s="25"/>
      <c r="AF6" s="25"/>
      <c r="AG6" s="25"/>
      <c r="AH6" s="25"/>
      <c r="AI6" s="25"/>
      <c r="AJ6" s="25"/>
      <c r="AK6" s="25"/>
      <c r="AL6" s="25"/>
      <c r="AM6" s="25"/>
      <c r="AN6" s="25"/>
      <c r="AO6" s="25"/>
      <c r="AP6" s="25"/>
      <c r="AQ6" s="25"/>
      <c r="AR6" s="25"/>
      <c r="AS6" s="25"/>
      <c r="AT6" s="25"/>
      <c r="AU6" s="25"/>
      <c r="AV6" s="25"/>
      <c r="AW6" s="25"/>
      <c r="AX6" s="25"/>
    </row>
    <row r="7" spans="2:57" s="8" customFormat="1" x14ac:dyDescent="0.2">
      <c r="B7" s="61" t="s">
        <v>281</v>
      </c>
      <c r="C7" s="42"/>
      <c r="D7" s="42"/>
      <c r="E7" s="42"/>
      <c r="F7" s="42"/>
      <c r="G7" s="42"/>
      <c r="H7" s="42"/>
      <c r="I7" s="42"/>
      <c r="J7" s="42"/>
      <c r="K7" s="42"/>
      <c r="L7" s="42"/>
      <c r="M7" s="42"/>
      <c r="N7" s="42"/>
      <c r="O7" s="42"/>
      <c r="P7" s="42"/>
      <c r="Q7" s="42"/>
      <c r="R7" s="42"/>
      <c r="S7" s="42"/>
      <c r="T7" s="42"/>
      <c r="U7" s="42"/>
      <c r="W7" s="42"/>
      <c r="X7" s="42"/>
      <c r="Y7" s="42"/>
      <c r="Z7" s="42"/>
      <c r="AA7" s="42"/>
      <c r="AB7" s="42"/>
      <c r="AC7" s="25"/>
      <c r="AD7" s="25"/>
      <c r="AE7" s="25"/>
      <c r="AF7" s="25"/>
      <c r="AG7" s="25"/>
      <c r="AH7" s="25"/>
      <c r="AI7" s="25"/>
      <c r="AJ7" s="25"/>
      <c r="AK7" s="25"/>
      <c r="AL7" s="25"/>
      <c r="AM7" s="25"/>
      <c r="AN7" s="25"/>
      <c r="AO7" s="25"/>
      <c r="AP7" s="25"/>
      <c r="AQ7" s="25"/>
      <c r="AR7" s="25"/>
      <c r="AS7" s="25"/>
      <c r="AT7" s="25"/>
      <c r="AU7" s="25"/>
      <c r="AV7" s="25"/>
      <c r="AW7" s="25"/>
      <c r="AX7" s="25"/>
    </row>
    <row r="8" spans="2:57" ht="8.25" customHeight="1" thickBot="1" x14ac:dyDescent="0.25"/>
    <row r="9" spans="2:57" s="65" customFormat="1" thickBot="1" x14ac:dyDescent="0.25">
      <c r="B9" s="160" t="s">
        <v>213</v>
      </c>
      <c r="C9" s="66" t="s">
        <v>50</v>
      </c>
      <c r="D9" s="66" t="s">
        <v>71</v>
      </c>
      <c r="E9" s="66" t="s">
        <v>72</v>
      </c>
      <c r="F9" s="66" t="s">
        <v>53</v>
      </c>
      <c r="G9" s="66" t="s">
        <v>54</v>
      </c>
      <c r="H9" s="66" t="s">
        <v>73</v>
      </c>
      <c r="I9" s="66" t="s">
        <v>74</v>
      </c>
      <c r="J9" s="66" t="s">
        <v>57</v>
      </c>
      <c r="K9" s="66" t="s">
        <v>58</v>
      </c>
      <c r="L9" s="66" t="s">
        <v>75</v>
      </c>
      <c r="M9" s="66" t="s">
        <v>76</v>
      </c>
      <c r="N9" s="66" t="s">
        <v>61</v>
      </c>
      <c r="O9" s="66" t="s">
        <v>62</v>
      </c>
      <c r="P9" s="66" t="s">
        <v>77</v>
      </c>
      <c r="Q9" s="66" t="s">
        <v>78</v>
      </c>
      <c r="R9" s="66" t="s">
        <v>65</v>
      </c>
      <c r="S9" s="66" t="s">
        <v>79</v>
      </c>
      <c r="T9" s="66" t="s">
        <v>99</v>
      </c>
      <c r="U9" s="66" t="s">
        <v>100</v>
      </c>
      <c r="V9" s="66" t="s">
        <v>95</v>
      </c>
      <c r="W9" s="66" t="s">
        <v>96</v>
      </c>
      <c r="X9" s="66" t="s">
        <v>101</v>
      </c>
      <c r="Y9" s="66" t="s">
        <v>102</v>
      </c>
      <c r="Z9" s="66" t="s">
        <v>97</v>
      </c>
      <c r="AA9" s="66" t="s">
        <v>98</v>
      </c>
      <c r="AB9" s="66" t="s">
        <v>103</v>
      </c>
      <c r="AC9" s="66" t="s">
        <v>227</v>
      </c>
      <c r="AD9" s="66" t="s">
        <v>228</v>
      </c>
      <c r="AE9" s="66" t="s">
        <v>232</v>
      </c>
      <c r="AF9" s="66" t="s">
        <v>285</v>
      </c>
      <c r="AG9" s="66" t="s">
        <v>286</v>
      </c>
      <c r="AH9" s="66" t="s">
        <v>288</v>
      </c>
      <c r="AI9" s="66" t="s">
        <v>289</v>
      </c>
      <c r="AJ9" s="66" t="s">
        <v>291</v>
      </c>
      <c r="AK9" s="66" t="s">
        <v>292</v>
      </c>
      <c r="AL9" s="66" t="s">
        <v>290</v>
      </c>
      <c r="AM9" s="66" t="s">
        <v>293</v>
      </c>
      <c r="AN9" s="66" t="s">
        <v>294</v>
      </c>
      <c r="AO9" s="66" t="s">
        <v>295</v>
      </c>
      <c r="AP9" s="66" t="s">
        <v>298</v>
      </c>
      <c r="AQ9" s="66" t="s">
        <v>299</v>
      </c>
      <c r="AR9" s="66" t="s">
        <v>300</v>
      </c>
      <c r="AS9" s="66" t="s">
        <v>301</v>
      </c>
      <c r="AT9" s="66" t="s">
        <v>318</v>
      </c>
      <c r="AU9" s="66" t="s">
        <v>320</v>
      </c>
      <c r="AV9" s="66" t="s">
        <v>321</v>
      </c>
      <c r="AW9" s="66" t="s">
        <v>322</v>
      </c>
      <c r="AX9" s="66" t="s">
        <v>324</v>
      </c>
      <c r="AY9" s="66" t="s">
        <v>325</v>
      </c>
      <c r="AZ9" s="66" t="s">
        <v>326</v>
      </c>
      <c r="BA9" s="66" t="s">
        <v>327</v>
      </c>
      <c r="BB9" s="66" t="s">
        <v>334</v>
      </c>
      <c r="BC9" s="66" t="s">
        <v>339</v>
      </c>
      <c r="BD9" s="66" t="s">
        <v>340</v>
      </c>
      <c r="BE9" s="66" t="s">
        <v>341</v>
      </c>
    </row>
    <row r="10" spans="2:57" s="10" customFormat="1" x14ac:dyDescent="0.2">
      <c r="B10" s="63" t="s">
        <v>80</v>
      </c>
      <c r="C10" s="105"/>
      <c r="D10" s="165">
        <v>0.33663868698799604</v>
      </c>
      <c r="E10" s="165">
        <v>0.37774998387817826</v>
      </c>
      <c r="F10" s="165">
        <v>2.298567208685562</v>
      </c>
      <c r="G10" s="165">
        <v>1.5714424372164872</v>
      </c>
      <c r="H10" s="165">
        <v>0.20143506742222309</v>
      </c>
      <c r="I10" s="165">
        <v>1.2177694763059235</v>
      </c>
      <c r="J10" s="165">
        <v>1.311249555234528</v>
      </c>
      <c r="K10" s="165">
        <v>-0.29483250153095081</v>
      </c>
      <c r="L10" s="165">
        <v>0.65551059588026828</v>
      </c>
      <c r="M10" s="165">
        <v>-0.97834407727440298</v>
      </c>
      <c r="N10" s="165">
        <v>0.28066306294085164</v>
      </c>
      <c r="O10" s="165">
        <v>-1.0562676912001662E-2</v>
      </c>
      <c r="P10" s="165">
        <v>0.53366750391591111</v>
      </c>
      <c r="Q10" s="165">
        <v>-0.72881619293520339</v>
      </c>
      <c r="R10" s="165">
        <v>0.96902599030999748</v>
      </c>
      <c r="S10" s="165">
        <v>-0.68121193321166529</v>
      </c>
      <c r="T10" s="165">
        <v>0.41262453797083809</v>
      </c>
      <c r="U10" s="165">
        <v>-0.85391920356194306</v>
      </c>
      <c r="V10" s="165">
        <v>0.20236312973295692</v>
      </c>
      <c r="W10" s="165">
        <v>-0.35314642856046213</v>
      </c>
      <c r="X10" s="165">
        <v>-0.25522403774261682</v>
      </c>
      <c r="Y10" s="165">
        <v>0.10921162603708037</v>
      </c>
      <c r="Z10" s="165">
        <v>-1.2168825517152586</v>
      </c>
      <c r="AA10" s="165">
        <v>-1.1184756609601487</v>
      </c>
      <c r="AB10" s="165">
        <v>1.6544250193313803</v>
      </c>
      <c r="AC10" s="165">
        <v>-1.0151262477886957E-2</v>
      </c>
      <c r="AD10" s="165">
        <v>1.2075188155787737</v>
      </c>
      <c r="AE10" s="165">
        <v>-0.32611047182697622</v>
      </c>
      <c r="AF10" s="165">
        <v>-0.21309933320626451</v>
      </c>
      <c r="AG10" s="165">
        <v>1.8864214620141935</v>
      </c>
      <c r="AH10" s="165">
        <v>-0.63968783689670816</v>
      </c>
      <c r="AI10" s="165">
        <v>-0.44637672471523404</v>
      </c>
      <c r="AJ10" s="165">
        <v>-0.60916153902140358</v>
      </c>
      <c r="AK10" s="165">
        <v>1.2688576076215141</v>
      </c>
      <c r="AL10" s="165">
        <v>7.7210433648324195E-2</v>
      </c>
      <c r="AM10" s="165">
        <v>-0.29067400667928317</v>
      </c>
      <c r="AN10" s="165">
        <v>0.83328115844417994</v>
      </c>
      <c r="AO10" s="165">
        <v>3.7318388409472533E-2</v>
      </c>
      <c r="AP10" s="165">
        <v>7.6429820810100427E-2</v>
      </c>
      <c r="AQ10" s="165">
        <v>-1.3912129086086265</v>
      </c>
      <c r="AR10" s="165">
        <v>0.23649229893060683</v>
      </c>
      <c r="AS10" s="105">
        <v>4.1615449266728458E-2</v>
      </c>
      <c r="AT10" s="105">
        <v>1.3488279228795519</v>
      </c>
      <c r="AU10" s="105">
        <v>1.1859379666273218</v>
      </c>
      <c r="AV10" s="105">
        <v>-0.50024761449070843</v>
      </c>
      <c r="AW10" s="105">
        <v>3.1384016768026199E-2</v>
      </c>
      <c r="AX10" s="165">
        <v>0.85662113074533586</v>
      </c>
      <c r="AY10" s="165">
        <v>1.9621879224413903</v>
      </c>
      <c r="AZ10" s="165">
        <v>5.0008350575402556</v>
      </c>
      <c r="BA10" s="165">
        <v>2.1314578509731152</v>
      </c>
      <c r="BB10" s="165">
        <v>-1.0907183581774476</v>
      </c>
      <c r="BC10" s="165">
        <v>-0.64099216339875276</v>
      </c>
      <c r="BD10" s="165">
        <v>0.82167934436137169</v>
      </c>
      <c r="BE10" s="165">
        <v>0.30060697476394438</v>
      </c>
    </row>
    <row r="11" spans="2:57" s="10" customFormat="1" ht="6.75" customHeight="1" x14ac:dyDescent="0.2">
      <c r="B11" s="64"/>
      <c r="C11" s="10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05"/>
      <c r="AT11" s="105"/>
      <c r="AU11" s="105"/>
      <c r="AV11" s="105"/>
      <c r="AW11" s="105"/>
      <c r="AX11" s="105"/>
      <c r="AY11" s="105"/>
      <c r="AZ11" s="105"/>
      <c r="BA11" s="105"/>
      <c r="BB11" s="105"/>
    </row>
    <row r="12" spans="2:57" s="59" customFormat="1" x14ac:dyDescent="0.2">
      <c r="B12" s="63" t="s">
        <v>81</v>
      </c>
      <c r="C12" s="106"/>
      <c r="D12" s="166">
        <v>0.38031143586799487</v>
      </c>
      <c r="E12" s="166">
        <v>-0.13588564930597719</v>
      </c>
      <c r="F12" s="166">
        <v>1.9525422226990825</v>
      </c>
      <c r="G12" s="166">
        <v>1.4598191790007213</v>
      </c>
      <c r="H12" s="166">
        <v>0.34416322835809854</v>
      </c>
      <c r="I12" s="166">
        <v>4.8105074455341876</v>
      </c>
      <c r="J12" s="166">
        <v>-0.94400647916207081</v>
      </c>
      <c r="K12" s="166">
        <v>-0.12173725193202287</v>
      </c>
      <c r="L12" s="166">
        <v>1.6599459607423341</v>
      </c>
      <c r="M12" s="166">
        <v>3.8696571176816477E-2</v>
      </c>
      <c r="N12" s="166">
        <v>-0.77613927433785479</v>
      </c>
      <c r="O12" s="166">
        <v>0.85189394536821206</v>
      </c>
      <c r="P12" s="166">
        <v>0.36927308930063646</v>
      </c>
      <c r="Q12" s="166">
        <v>0.71821780293112136</v>
      </c>
      <c r="R12" s="166">
        <v>1.6162861723644333</v>
      </c>
      <c r="S12" s="166">
        <v>-0.29204661288450301</v>
      </c>
      <c r="T12" s="166">
        <v>0.98052783973981272</v>
      </c>
      <c r="U12" s="166">
        <v>-1.7733346976173945</v>
      </c>
      <c r="V12" s="166">
        <v>2.0294147656445354</v>
      </c>
      <c r="W12" s="166">
        <v>-1.6163133751011902</v>
      </c>
      <c r="X12" s="166">
        <v>0.34141323058179934</v>
      </c>
      <c r="Y12" s="166">
        <v>9.2976842588034805E-2</v>
      </c>
      <c r="Z12" s="166">
        <v>-0.62977354613150383</v>
      </c>
      <c r="AA12" s="166">
        <v>-0.40100191526773232</v>
      </c>
      <c r="AB12" s="166">
        <v>-1.9802874543305506E-2</v>
      </c>
      <c r="AC12" s="166">
        <v>0.83878109177807303</v>
      </c>
      <c r="AD12" s="166">
        <v>0.24236388044561563</v>
      </c>
      <c r="AE12" s="166">
        <v>0.17941536943858546</v>
      </c>
      <c r="AF12" s="166">
        <v>0.17523949945746606</v>
      </c>
      <c r="AG12" s="166">
        <v>0.91845754764929655</v>
      </c>
      <c r="AH12" s="166">
        <v>7.8637499626154711E-2</v>
      </c>
      <c r="AI12" s="166">
        <v>-1.7066937218568643</v>
      </c>
      <c r="AJ12" s="166">
        <v>1.6179544318201418</v>
      </c>
      <c r="AK12" s="166">
        <v>2.649942037690912</v>
      </c>
      <c r="AL12" s="166">
        <v>0.43174616151979905</v>
      </c>
      <c r="AM12" s="166">
        <v>-0.43092308753794017</v>
      </c>
      <c r="AN12" s="166">
        <v>7.7010798461407209E-2</v>
      </c>
      <c r="AO12" s="166">
        <v>-0.76904254117594228</v>
      </c>
      <c r="AP12" s="166">
        <v>0.858043779187182</v>
      </c>
      <c r="AQ12" s="166">
        <v>1.8235952760172682</v>
      </c>
      <c r="AR12" s="166">
        <v>-1.5249004343131143</v>
      </c>
      <c r="AS12" s="166">
        <v>-1.1578181373274148</v>
      </c>
      <c r="AT12" s="166">
        <v>2.8917248149335792</v>
      </c>
      <c r="AU12" s="166">
        <v>-0.29877769866699505</v>
      </c>
      <c r="AV12" s="166">
        <v>2.4960813613857966</v>
      </c>
      <c r="AW12" s="166">
        <v>1.9753258134628235</v>
      </c>
      <c r="AX12" s="166">
        <v>0.84599239417637551</v>
      </c>
      <c r="AY12" s="166">
        <v>2.422954065002056</v>
      </c>
      <c r="AZ12" s="166">
        <v>9.325073176086013</v>
      </c>
      <c r="BA12" s="166">
        <v>2.0982475690931106</v>
      </c>
      <c r="BB12" s="166">
        <v>0.15227932156280113</v>
      </c>
      <c r="BC12" s="166">
        <v>0.38939710746422046</v>
      </c>
      <c r="BD12" s="166">
        <v>1.5553041123722271</v>
      </c>
      <c r="BE12" s="166">
        <v>2.4019860592805737</v>
      </c>
    </row>
    <row r="13" spans="2:57" s="10" customFormat="1" x14ac:dyDescent="0.2">
      <c r="B13" s="162" t="s">
        <v>0</v>
      </c>
      <c r="C13" s="105"/>
      <c r="D13" s="165">
        <v>0.38031143586799487</v>
      </c>
      <c r="E13" s="165">
        <v>-0.13588564930597719</v>
      </c>
      <c r="F13" s="165">
        <v>1.9525422226990825</v>
      </c>
      <c r="G13" s="165">
        <v>1.4598191790007213</v>
      </c>
      <c r="H13" s="165">
        <v>0.34416322835809854</v>
      </c>
      <c r="I13" s="165">
        <v>4.8105074455341876</v>
      </c>
      <c r="J13" s="165">
        <v>-0.94400647916207081</v>
      </c>
      <c r="K13" s="165">
        <v>-0.12173725193202287</v>
      </c>
      <c r="L13" s="165">
        <v>1.6599459607423341</v>
      </c>
      <c r="M13" s="165">
        <v>3.8696571176816477E-2</v>
      </c>
      <c r="N13" s="165">
        <v>-0.77613927433785479</v>
      </c>
      <c r="O13" s="165">
        <v>0.85189394536821206</v>
      </c>
      <c r="P13" s="165">
        <v>0.36927308930063646</v>
      </c>
      <c r="Q13" s="165">
        <v>0.71821780293112136</v>
      </c>
      <c r="R13" s="165">
        <v>1.6162861723644333</v>
      </c>
      <c r="S13" s="165">
        <v>-0.29204661288450301</v>
      </c>
      <c r="T13" s="165">
        <v>0.98052783973981272</v>
      </c>
      <c r="U13" s="165">
        <v>-1.7733346976173945</v>
      </c>
      <c r="V13" s="165">
        <v>2.0294147656445354</v>
      </c>
      <c r="W13" s="165">
        <v>-1.6163133751011902</v>
      </c>
      <c r="X13" s="165">
        <v>0.34141323058179934</v>
      </c>
      <c r="Y13" s="165">
        <v>9.2976842588034805E-2</v>
      </c>
      <c r="Z13" s="165">
        <v>-0.62977354613150383</v>
      </c>
      <c r="AA13" s="165">
        <v>-0.40100191526773232</v>
      </c>
      <c r="AB13" s="165">
        <v>-1.9802874543305506E-2</v>
      </c>
      <c r="AC13" s="165">
        <v>0.83878109177807303</v>
      </c>
      <c r="AD13" s="165">
        <v>0.24236388044561563</v>
      </c>
      <c r="AE13" s="165">
        <v>0.17941536943858546</v>
      </c>
      <c r="AF13" s="165">
        <v>0.17523949945746606</v>
      </c>
      <c r="AG13" s="165">
        <v>0.91845754764929655</v>
      </c>
      <c r="AH13" s="165">
        <v>7.8637499626154711E-2</v>
      </c>
      <c r="AI13" s="165">
        <v>-1.7066937218568643</v>
      </c>
      <c r="AJ13" s="165">
        <v>1.6179544318201418</v>
      </c>
      <c r="AK13" s="165">
        <v>2.649942037690912</v>
      </c>
      <c r="AL13" s="165">
        <v>0.43174616151979905</v>
      </c>
      <c r="AM13" s="165">
        <v>-0.43092308753794017</v>
      </c>
      <c r="AN13" s="165">
        <v>7.7010798461407209E-2</v>
      </c>
      <c r="AO13" s="165">
        <v>-0.76904254117594228</v>
      </c>
      <c r="AP13" s="165">
        <v>0.858043779187182</v>
      </c>
      <c r="AQ13" s="165">
        <v>1.8235952760172682</v>
      </c>
      <c r="AR13" s="165">
        <v>-1.5249004343131143</v>
      </c>
      <c r="AS13" s="165">
        <v>-1.1578181373274148</v>
      </c>
      <c r="AT13" s="165">
        <v>2.8917248149335792</v>
      </c>
      <c r="AU13" s="165">
        <v>-0.29877769866699505</v>
      </c>
      <c r="AV13" s="165">
        <v>2.4960813613857966</v>
      </c>
      <c r="AW13" s="165">
        <v>1.9753258134628235</v>
      </c>
      <c r="AX13" s="165">
        <v>0.84599239417637551</v>
      </c>
      <c r="AY13" s="165">
        <v>2.422954065002056</v>
      </c>
      <c r="AZ13" s="165">
        <v>9.325073176086013</v>
      </c>
      <c r="BA13" s="165">
        <v>2.0982475690931106</v>
      </c>
      <c r="BB13" s="165">
        <v>0.15227932156280113</v>
      </c>
      <c r="BC13" s="165">
        <v>0.38939710746422046</v>
      </c>
      <c r="BD13" s="165">
        <v>1.5553041123722271</v>
      </c>
      <c r="BE13" s="165">
        <v>2.4019860592805737</v>
      </c>
    </row>
    <row r="14" spans="2:57" s="10" customFormat="1" x14ac:dyDescent="0.2">
      <c r="B14" s="163" t="s">
        <v>107</v>
      </c>
      <c r="C14" s="105"/>
      <c r="D14" s="165">
        <v>0</v>
      </c>
      <c r="E14" s="165">
        <v>0.84085655385099756</v>
      </c>
      <c r="F14" s="165">
        <v>-1.4160109536647549</v>
      </c>
      <c r="G14" s="165">
        <v>-4.6275963040877971E-2</v>
      </c>
      <c r="H14" s="165">
        <v>0.58439652892360061</v>
      </c>
      <c r="I14" s="165">
        <v>6.9409512163901592</v>
      </c>
      <c r="J14" s="165">
        <v>0.99551062151065928</v>
      </c>
      <c r="K14" s="165">
        <v>3.0381715468736972</v>
      </c>
      <c r="L14" s="165">
        <v>3.8895802449054884</v>
      </c>
      <c r="M14" s="165">
        <v>-0.14961093634782538</v>
      </c>
      <c r="N14" s="165">
        <v>-2.7192070631312033</v>
      </c>
      <c r="O14" s="165">
        <v>1.641422317063089E-2</v>
      </c>
      <c r="P14" s="165">
        <v>-0.72103960497891573</v>
      </c>
      <c r="Q14" s="165">
        <v>-1.5270113919615702</v>
      </c>
      <c r="R14" s="165">
        <v>4.9472228865587153</v>
      </c>
      <c r="S14" s="165">
        <v>-0.31690985261862398</v>
      </c>
      <c r="T14" s="165">
        <v>-0.36427729646970042</v>
      </c>
      <c r="U14" s="165">
        <v>0.2111392214182673</v>
      </c>
      <c r="V14" s="165">
        <v>-0.57181603477367027</v>
      </c>
      <c r="W14" s="165">
        <v>0.15178360993780055</v>
      </c>
      <c r="X14" s="165">
        <v>0.71719911764343369</v>
      </c>
      <c r="Y14" s="165">
        <v>-0.88148332582912958</v>
      </c>
      <c r="Z14" s="165">
        <v>0.2311375598222816</v>
      </c>
      <c r="AA14" s="165">
        <v>0.33636758370798747</v>
      </c>
      <c r="AB14" s="165">
        <v>-8.765451299952888E-2</v>
      </c>
      <c r="AC14" s="165">
        <v>0.29976383395620532</v>
      </c>
      <c r="AD14" s="165">
        <v>0.90872268980385551</v>
      </c>
      <c r="AE14" s="165">
        <v>-0.71487579543725777</v>
      </c>
      <c r="AF14" s="165">
        <v>-0.29902988036958456</v>
      </c>
      <c r="AG14" s="165">
        <v>0.36598275683517351</v>
      </c>
      <c r="AH14" s="165">
        <v>-1.6156778572721056</v>
      </c>
      <c r="AI14" s="165">
        <v>4.7409567575299502E-2</v>
      </c>
      <c r="AJ14" s="165">
        <v>-0.54774644838809605</v>
      </c>
      <c r="AK14" s="165">
        <v>2.2503484936820657</v>
      </c>
      <c r="AL14" s="165">
        <v>-0.20905263577431465</v>
      </c>
      <c r="AM14" s="165">
        <v>0.19076669142409416</v>
      </c>
      <c r="AN14" s="165">
        <v>1.6054117892000979</v>
      </c>
      <c r="AO14" s="165">
        <v>0.79947515878815056</v>
      </c>
      <c r="AP14" s="165">
        <v>0.24510754065238816</v>
      </c>
      <c r="AQ14" s="165">
        <v>-0.74527860047288197</v>
      </c>
      <c r="AR14" s="165">
        <v>1.6708715303170836</v>
      </c>
      <c r="AS14" s="165">
        <v>-1.0295834706665741</v>
      </c>
      <c r="AT14" s="165">
        <v>1.9432992217006677</v>
      </c>
      <c r="AU14" s="165">
        <v>4.4609594497620115</v>
      </c>
      <c r="AV14" s="165">
        <v>4.0269535771111213</v>
      </c>
      <c r="AW14" s="165">
        <v>0.92100770487353345</v>
      </c>
      <c r="AX14" s="165">
        <v>-2.8833651798355682</v>
      </c>
      <c r="AY14" s="165">
        <v>5.4753166185575566</v>
      </c>
      <c r="AZ14" s="165">
        <v>10.016680483150996</v>
      </c>
      <c r="BA14" s="165">
        <v>3.4871251559730059</v>
      </c>
      <c r="BB14" s="165">
        <v>0.28616081283649442</v>
      </c>
      <c r="BC14" s="165">
        <v>0.61498684772157108</v>
      </c>
      <c r="BD14" s="165">
        <v>2.0633658027486765</v>
      </c>
      <c r="BE14" s="165">
        <v>-2.2321275640860132</v>
      </c>
    </row>
    <row r="15" spans="2:57" s="10" customFormat="1" x14ac:dyDescent="0.2">
      <c r="B15" s="163" t="s">
        <v>108</v>
      </c>
      <c r="C15" s="105"/>
      <c r="D15" s="165">
        <v>0.93933896061899702</v>
      </c>
      <c r="E15" s="165">
        <v>0.13819197905825953</v>
      </c>
      <c r="F15" s="165">
        <v>1.5027914386389309</v>
      </c>
      <c r="G15" s="165">
        <v>-0.88773913489466316</v>
      </c>
      <c r="H15" s="165">
        <v>0.28296136792679244</v>
      </c>
      <c r="I15" s="165">
        <v>10.215874423752068</v>
      </c>
      <c r="J15" s="165">
        <v>1.2527347757129961</v>
      </c>
      <c r="K15" s="165">
        <v>0.55315918880290005</v>
      </c>
      <c r="L15" s="165">
        <v>-0.34067361871019392</v>
      </c>
      <c r="M15" s="165">
        <v>-3.4247107335955951</v>
      </c>
      <c r="N15" s="165">
        <v>-0.25145167678699576</v>
      </c>
      <c r="O15" s="165">
        <v>1.2728740495751716</v>
      </c>
      <c r="P15" s="165">
        <v>1.8516909391866823</v>
      </c>
      <c r="Q15" s="165">
        <v>0.43431855828681809</v>
      </c>
      <c r="R15" s="165">
        <v>2.092503252843164</v>
      </c>
      <c r="S15" s="165">
        <v>0.73230064443541987</v>
      </c>
      <c r="T15" s="165">
        <v>2.4485304069090188</v>
      </c>
      <c r="U15" s="165">
        <v>-2.158488302525547</v>
      </c>
      <c r="V15" s="165">
        <v>3.5202983066974349</v>
      </c>
      <c r="W15" s="165">
        <v>-1.2851103296819906</v>
      </c>
      <c r="X15" s="165">
        <v>0.34649520227469355</v>
      </c>
      <c r="Y15" s="165">
        <v>-2.386398336063853</v>
      </c>
      <c r="Z15" s="165">
        <v>-2.3595117622784034</v>
      </c>
      <c r="AA15" s="165">
        <v>-1.1501238022346585</v>
      </c>
      <c r="AB15" s="165">
        <v>-0.22893175802266608</v>
      </c>
      <c r="AC15" s="165">
        <v>1.1630110639964459</v>
      </c>
      <c r="AD15" s="165">
        <v>-0.27709124494239623</v>
      </c>
      <c r="AE15" s="165">
        <v>3.3904972976853971E-2</v>
      </c>
      <c r="AF15" s="165">
        <v>-0.76852347441470803</v>
      </c>
      <c r="AG15" s="165">
        <v>3.9961630260673098</v>
      </c>
      <c r="AH15" s="165">
        <v>-2.9998182389054193</v>
      </c>
      <c r="AI15" s="165">
        <v>1.795385152984712</v>
      </c>
      <c r="AJ15" s="165">
        <v>-0.16594788377166822</v>
      </c>
      <c r="AK15" s="165">
        <v>-1.3566412176134048</v>
      </c>
      <c r="AL15" s="165">
        <v>-1.2500892188700854</v>
      </c>
      <c r="AM15" s="165">
        <v>2.3169583697476646</v>
      </c>
      <c r="AN15" s="165">
        <v>2.0380119821714575</v>
      </c>
      <c r="AO15" s="165">
        <v>-1.9060117417261355</v>
      </c>
      <c r="AP15" s="165">
        <v>-1.6052746963642748</v>
      </c>
      <c r="AQ15" s="165">
        <v>7.993724472480916</v>
      </c>
      <c r="AR15" s="165">
        <v>-8.7088778054254377</v>
      </c>
      <c r="AS15" s="165">
        <v>0.28963326958413188</v>
      </c>
      <c r="AT15" s="165">
        <v>4.4363828636152425</v>
      </c>
      <c r="AU15" s="165">
        <v>2.3222646354201864</v>
      </c>
      <c r="AV15" s="165">
        <v>1.0473604766905242</v>
      </c>
      <c r="AW15" s="165">
        <v>6.470778156514517</v>
      </c>
      <c r="AX15" s="165">
        <v>-1.9071799083394225</v>
      </c>
      <c r="AY15" s="165">
        <v>7.3086762110190815</v>
      </c>
      <c r="AZ15" s="165">
        <v>9.3186068138885592</v>
      </c>
      <c r="BA15" s="165">
        <v>6.453328621888196</v>
      </c>
      <c r="BB15" s="165">
        <v>-8.8034503851113897</v>
      </c>
      <c r="BC15" s="165">
        <v>-1.9879491010967951</v>
      </c>
      <c r="BD15" s="165">
        <v>4.9831506748486891</v>
      </c>
      <c r="BE15" s="165">
        <v>5.1333728863415882</v>
      </c>
    </row>
    <row r="16" spans="2:57" s="10" customFormat="1" x14ac:dyDescent="0.2">
      <c r="B16" s="163" t="s">
        <v>109</v>
      </c>
      <c r="C16" s="105"/>
      <c r="D16" s="165">
        <v>0</v>
      </c>
      <c r="E16" s="165">
        <v>1.2553931633701025</v>
      </c>
      <c r="F16" s="165">
        <v>-0.24035856691537019</v>
      </c>
      <c r="G16" s="165">
        <v>-0.3168889705579393</v>
      </c>
      <c r="H16" s="165">
        <v>0</v>
      </c>
      <c r="I16" s="165">
        <v>-0.63857024981384669</v>
      </c>
      <c r="J16" s="165">
        <v>-0.17345845772712196</v>
      </c>
      <c r="K16" s="165">
        <v>2.0979364132920688</v>
      </c>
      <c r="L16" s="165">
        <v>1.0414933894651972</v>
      </c>
      <c r="M16" s="165">
        <v>-1.4992264940650991E-2</v>
      </c>
      <c r="N16" s="165">
        <v>0</v>
      </c>
      <c r="O16" s="165">
        <v>0.13830912130051035</v>
      </c>
      <c r="P16" s="165">
        <v>-0.1886540081617529</v>
      </c>
      <c r="Q16" s="165">
        <v>0</v>
      </c>
      <c r="R16" s="165">
        <v>0</v>
      </c>
      <c r="S16" s="165">
        <v>0.32780117929826885</v>
      </c>
      <c r="T16" s="165">
        <v>-9.7487012064778583E-2</v>
      </c>
      <c r="U16" s="165">
        <v>-0.10283477331850892</v>
      </c>
      <c r="V16" s="165">
        <v>0.15351946160521548</v>
      </c>
      <c r="W16" s="165">
        <v>-0.80994300896013016</v>
      </c>
      <c r="X16" s="165">
        <v>-6.5538481591695355E-2</v>
      </c>
      <c r="Y16" s="165">
        <v>0.12204598027275354</v>
      </c>
      <c r="Z16" s="165">
        <v>-0.13431673923702619</v>
      </c>
      <c r="AA16" s="165">
        <v>4.9570021080195183E-2</v>
      </c>
      <c r="AB16" s="165">
        <v>0.17953495240314798</v>
      </c>
      <c r="AC16" s="165">
        <v>4.0805810653175213E-2</v>
      </c>
      <c r="AD16" s="165">
        <v>6.4919178339417155E-2</v>
      </c>
      <c r="AE16" s="165">
        <v>0</v>
      </c>
      <c r="AF16" s="165">
        <v>0.4003898221413717</v>
      </c>
      <c r="AG16" s="165">
        <v>5.047684049816076</v>
      </c>
      <c r="AH16" s="165">
        <v>-2.226883126079906</v>
      </c>
      <c r="AI16" s="165">
        <v>-3.6553385933836315</v>
      </c>
      <c r="AJ16" s="165">
        <v>8.9502110035987584E-2</v>
      </c>
      <c r="AK16" s="165">
        <v>7.7617592623385869</v>
      </c>
      <c r="AL16" s="165">
        <v>3.0924751336717282</v>
      </c>
      <c r="AM16" s="165">
        <v>-4.9441786552221547</v>
      </c>
      <c r="AN16" s="165">
        <v>0</v>
      </c>
      <c r="AO16" s="165">
        <v>-5.35892110412476E-2</v>
      </c>
      <c r="AP16" s="165">
        <v>6.502125848537621</v>
      </c>
      <c r="AQ16" s="165">
        <v>-0.18815599735292188</v>
      </c>
      <c r="AR16" s="165">
        <v>1.9094254110059816</v>
      </c>
      <c r="AS16" s="165">
        <v>-9.0913539655004829</v>
      </c>
      <c r="AT16" s="165">
        <v>3.3862644726041689</v>
      </c>
      <c r="AU16" s="165">
        <v>-3.068001721062191</v>
      </c>
      <c r="AV16" s="165">
        <v>0.1256454084139938</v>
      </c>
      <c r="AW16" s="165">
        <v>-0.12877684612306481</v>
      </c>
      <c r="AX16" s="165">
        <v>-2.9444114075373577</v>
      </c>
      <c r="AY16" s="165">
        <v>7.5893444563801022</v>
      </c>
      <c r="AZ16" s="165">
        <v>4.1859480493879042</v>
      </c>
      <c r="BA16" s="165">
        <v>11.241061516483636</v>
      </c>
      <c r="BB16" s="165">
        <v>-0.16387980987355474</v>
      </c>
      <c r="BC16" s="165">
        <v>8.0550356512116394E-2</v>
      </c>
      <c r="BD16" s="165">
        <v>0</v>
      </c>
      <c r="BE16" s="165">
        <v>-5.9046031498848191E-2</v>
      </c>
    </row>
    <row r="17" spans="2:57" s="10" customFormat="1" x14ac:dyDescent="0.2">
      <c r="B17" s="163" t="s">
        <v>110</v>
      </c>
      <c r="C17" s="105"/>
      <c r="D17" s="165">
        <v>8.5117688099998645E-2</v>
      </c>
      <c r="E17" s="165">
        <v>-2.2972173551503627</v>
      </c>
      <c r="F17" s="165">
        <v>8.633468300034238</v>
      </c>
      <c r="G17" s="165">
        <v>9.4566696106713186E-2</v>
      </c>
      <c r="H17" s="165">
        <v>-1.7293543494125299</v>
      </c>
      <c r="I17" s="165">
        <v>6.5769672010866618</v>
      </c>
      <c r="J17" s="165">
        <v>1.5405202320510827</v>
      </c>
      <c r="K17" s="165">
        <v>3.6995438440878519</v>
      </c>
      <c r="L17" s="165">
        <v>1.743643641809725</v>
      </c>
      <c r="M17" s="165">
        <v>-0.9271416425956488</v>
      </c>
      <c r="N17" s="165">
        <v>-0.12763628570280586</v>
      </c>
      <c r="O17" s="165">
        <v>-1.6798102690274361</v>
      </c>
      <c r="P17" s="165">
        <v>1.2692710029846463</v>
      </c>
      <c r="Q17" s="165">
        <v>-0.48674588125991136</v>
      </c>
      <c r="R17" s="165">
        <v>-2.21237539958695</v>
      </c>
      <c r="S17" s="165">
        <v>-1.013648707926972</v>
      </c>
      <c r="T17" s="165">
        <v>2.4448221813182487</v>
      </c>
      <c r="U17" s="165">
        <v>0.56333245840021273</v>
      </c>
      <c r="V17" s="165">
        <v>3.3864474908759239</v>
      </c>
      <c r="W17" s="165">
        <v>-4.3045694211202603</v>
      </c>
      <c r="X17" s="165">
        <v>-1.4836381862187302</v>
      </c>
      <c r="Y17" s="165">
        <v>2.6641207234041309</v>
      </c>
      <c r="Z17" s="165">
        <v>-0.31345540130812882</v>
      </c>
      <c r="AA17" s="165">
        <v>-0.34402099270346542</v>
      </c>
      <c r="AB17" s="165">
        <v>-0.58650341214035318</v>
      </c>
      <c r="AC17" s="165">
        <v>2.314670698158094</v>
      </c>
      <c r="AD17" s="165">
        <v>0.54172436646494448</v>
      </c>
      <c r="AE17" s="165">
        <v>0.2394265165401856</v>
      </c>
      <c r="AF17" s="165">
        <v>1.1295543466703069</v>
      </c>
      <c r="AG17" s="165">
        <v>0.47472452568242546</v>
      </c>
      <c r="AH17" s="165">
        <v>-0.94200718177013743</v>
      </c>
      <c r="AI17" s="165">
        <v>-0.58165039639433957</v>
      </c>
      <c r="AJ17" s="165">
        <v>-2.9984343998256313</v>
      </c>
      <c r="AK17" s="165">
        <v>2.4091334404093798</v>
      </c>
      <c r="AL17" s="165">
        <v>-0.78768461952051538</v>
      </c>
      <c r="AM17" s="165">
        <v>0.58224627098833037</v>
      </c>
      <c r="AN17" s="165">
        <v>0.12838287263956591</v>
      </c>
      <c r="AO17" s="165">
        <v>-3.2568335917744156</v>
      </c>
      <c r="AP17" s="165">
        <v>1.8321570694760254</v>
      </c>
      <c r="AQ17" s="165">
        <v>2.659531382103268</v>
      </c>
      <c r="AR17" s="165">
        <v>-2.0554804770933006</v>
      </c>
      <c r="AS17" s="165">
        <v>9.4027897966923408</v>
      </c>
      <c r="AT17" s="165">
        <v>1.2536727409008213</v>
      </c>
      <c r="AU17" s="165">
        <v>-1.9311391766120476</v>
      </c>
      <c r="AV17" s="165">
        <v>2.3417195520381107</v>
      </c>
      <c r="AW17" s="165">
        <v>2.5526986488137897</v>
      </c>
      <c r="AX17" s="165">
        <v>1.5445522302806669</v>
      </c>
      <c r="AY17" s="165">
        <v>5.2656771611097923</v>
      </c>
      <c r="AZ17" s="165">
        <v>1.8963347267354089</v>
      </c>
      <c r="BA17" s="165">
        <v>14.894702912068954</v>
      </c>
      <c r="BB17" s="165">
        <v>-6.6003749684681479</v>
      </c>
      <c r="BC17" s="165">
        <v>5.5925371765660099</v>
      </c>
      <c r="BD17" s="165">
        <v>-1.6851821009395256</v>
      </c>
      <c r="BE17" s="165">
        <v>-0.5073849802344208</v>
      </c>
    </row>
    <row r="18" spans="2:57" s="10" customFormat="1" x14ac:dyDescent="0.2">
      <c r="B18" s="163" t="s">
        <v>111</v>
      </c>
      <c r="C18" s="105"/>
      <c r="D18" s="165">
        <v>-0.2597741013402981</v>
      </c>
      <c r="E18" s="165">
        <v>-4.8605925155554983</v>
      </c>
      <c r="F18" s="165">
        <v>2.941951819156098</v>
      </c>
      <c r="G18" s="165">
        <v>0.46582331381105929</v>
      </c>
      <c r="H18" s="165">
        <v>-0.5468580150846527</v>
      </c>
      <c r="I18" s="165">
        <v>12.228870820813034</v>
      </c>
      <c r="J18" s="165">
        <v>-1.2415559962929175</v>
      </c>
      <c r="K18" s="165">
        <v>1.2950157036130951</v>
      </c>
      <c r="L18" s="165">
        <v>2.7393273079765672</v>
      </c>
      <c r="M18" s="165">
        <v>-1.9099658688128862</v>
      </c>
      <c r="N18" s="165">
        <v>0.69738388843574639</v>
      </c>
      <c r="O18" s="165">
        <v>0.74338584010271469</v>
      </c>
      <c r="P18" s="165">
        <v>-0.20684344201234786</v>
      </c>
      <c r="Q18" s="165">
        <v>1.1274706273134791E-3</v>
      </c>
      <c r="R18" s="165">
        <v>-0.94171816150002419</v>
      </c>
      <c r="S18" s="165">
        <v>0.387267625022861</v>
      </c>
      <c r="T18" s="165">
        <v>1.7640150839726774</v>
      </c>
      <c r="U18" s="165">
        <v>-1.8295785155636937</v>
      </c>
      <c r="V18" s="165">
        <v>1.2074656666379808</v>
      </c>
      <c r="W18" s="165">
        <v>-3.1967333483243334</v>
      </c>
      <c r="X18" s="165">
        <v>0.20279606923207344</v>
      </c>
      <c r="Y18" s="165">
        <v>3.8014522266305445E-2</v>
      </c>
      <c r="Z18" s="165">
        <v>-1.1155751269871454</v>
      </c>
      <c r="AA18" s="165">
        <v>-2.2772137216170796</v>
      </c>
      <c r="AB18" s="165">
        <v>-1.7648723545425908</v>
      </c>
      <c r="AC18" s="165">
        <v>3.7268370773403574</v>
      </c>
      <c r="AD18" s="165">
        <v>-3.4860500910817347</v>
      </c>
      <c r="AE18" s="165">
        <v>4.3212895750642533</v>
      </c>
      <c r="AF18" s="165">
        <v>-1.1390417729969602</v>
      </c>
      <c r="AG18" s="165">
        <v>-1.439787239477234</v>
      </c>
      <c r="AH18" s="165">
        <v>3.205007023748998</v>
      </c>
      <c r="AI18" s="165">
        <v>-0.54694355105880077</v>
      </c>
      <c r="AJ18" s="165">
        <v>0.40549688150350099</v>
      </c>
      <c r="AK18" s="165">
        <v>2.1791643135223868</v>
      </c>
      <c r="AL18" s="165">
        <v>3.7229210011421778</v>
      </c>
      <c r="AM18" s="165">
        <v>2.2294905674135692</v>
      </c>
      <c r="AN18" s="165">
        <v>2.0948563144232093</v>
      </c>
      <c r="AO18" s="165">
        <v>0.43672803378857517</v>
      </c>
      <c r="AP18" s="165">
        <v>-0.10920895570362492</v>
      </c>
      <c r="AQ18" s="165">
        <v>-5.1637349799478809</v>
      </c>
      <c r="AR18" s="165">
        <v>2.9039626082594516</v>
      </c>
      <c r="AS18" s="165">
        <v>-3.4256296625936065E-2</v>
      </c>
      <c r="AT18" s="165">
        <v>-1.187011042565814</v>
      </c>
      <c r="AU18" s="165">
        <v>-1.722532328337377</v>
      </c>
      <c r="AV18" s="165">
        <v>-1.0835489817282806</v>
      </c>
      <c r="AW18" s="165">
        <v>3.5007233327112015</v>
      </c>
      <c r="AX18" s="165">
        <v>6.2633441543678394</v>
      </c>
      <c r="AY18" s="165">
        <v>6.3016418416046367</v>
      </c>
      <c r="AZ18" s="165">
        <v>24.86858149431583</v>
      </c>
      <c r="BA18" s="165">
        <v>0.86144701274341418</v>
      </c>
      <c r="BB18" s="165">
        <v>-1.3565605108944958</v>
      </c>
      <c r="BC18" s="165">
        <v>-1.5936854004215204</v>
      </c>
      <c r="BD18" s="165">
        <v>4.03734184338576</v>
      </c>
      <c r="BE18" s="165">
        <v>-3.9079687570984997E-2</v>
      </c>
    </row>
    <row r="19" spans="2:57" s="10" customFormat="1" x14ac:dyDescent="0.2">
      <c r="B19" s="163" t="s">
        <v>112</v>
      </c>
      <c r="C19" s="105"/>
      <c r="D19" s="165">
        <v>-0.51566555599529851</v>
      </c>
      <c r="E19" s="165">
        <v>0.92752910096591756</v>
      </c>
      <c r="F19" s="165">
        <v>1.699089153902849</v>
      </c>
      <c r="G19" s="165">
        <v>-0.68177926972937575</v>
      </c>
      <c r="H19" s="165">
        <v>2.2384376764602325</v>
      </c>
      <c r="I19" s="165">
        <v>6.2674730784796253</v>
      </c>
      <c r="J19" s="165">
        <v>-3.6755359214642458</v>
      </c>
      <c r="K19" s="165">
        <v>-4.6979892679155126</v>
      </c>
      <c r="L19" s="165">
        <v>7.1025371114958293</v>
      </c>
      <c r="M19" s="165">
        <v>1.5133265264771969</v>
      </c>
      <c r="N19" s="165">
        <v>-9.4647998629672401</v>
      </c>
      <c r="O19" s="165">
        <v>2.7030188449154968</v>
      </c>
      <c r="P19" s="165">
        <v>4.3354748429096936</v>
      </c>
      <c r="Q19" s="165">
        <v>-2.7981167097862265</v>
      </c>
      <c r="R19" s="165">
        <v>8.6220570529108453</v>
      </c>
      <c r="S19" s="165">
        <v>2.1236107266172191</v>
      </c>
      <c r="T19" s="165">
        <v>-1.2195801573275422</v>
      </c>
      <c r="U19" s="165">
        <v>-6.7369812075704028</v>
      </c>
      <c r="V19" s="165">
        <v>7.6493814608010258</v>
      </c>
      <c r="W19" s="165">
        <v>-1.2865303313057386</v>
      </c>
      <c r="X19" s="165">
        <v>-2.5826931252111001</v>
      </c>
      <c r="Y19" s="165">
        <v>2.8725462286917836</v>
      </c>
      <c r="Z19" s="165">
        <v>2.9847238225133159</v>
      </c>
      <c r="AA19" s="165">
        <v>0.12117668786953051</v>
      </c>
      <c r="AB19" s="165">
        <v>-0.64254090695314958</v>
      </c>
      <c r="AC19" s="165">
        <v>-1.8942102607543703</v>
      </c>
      <c r="AD19" s="165">
        <v>2.3031003301464517</v>
      </c>
      <c r="AE19" s="165">
        <v>0.42047129008167505</v>
      </c>
      <c r="AF19" s="165">
        <v>-1.8167683931973932</v>
      </c>
      <c r="AG19" s="165">
        <v>6.4113377216321519</v>
      </c>
      <c r="AH19" s="165">
        <v>1.3082991008794267</v>
      </c>
      <c r="AI19" s="165">
        <v>-3.3274307187847914</v>
      </c>
      <c r="AJ19" s="165">
        <v>9.556047019907723</v>
      </c>
      <c r="AK19" s="165">
        <v>-0.59789281170157427</v>
      </c>
      <c r="AL19" s="165">
        <v>5.3599676980441071</v>
      </c>
      <c r="AM19" s="165">
        <v>-2.7891965089682191</v>
      </c>
      <c r="AN19" s="165">
        <v>-2.7005135451046387</v>
      </c>
      <c r="AO19" s="165">
        <v>-1.7874660171513543</v>
      </c>
      <c r="AP19" s="165">
        <v>2.7451929447051278</v>
      </c>
      <c r="AQ19" s="165">
        <v>-3.1094793664312559</v>
      </c>
      <c r="AR19" s="165">
        <v>-5.324739845043978</v>
      </c>
      <c r="AS19" s="165">
        <v>1.3607330757312233</v>
      </c>
      <c r="AT19" s="165">
        <v>6.2382460647628291</v>
      </c>
      <c r="AU19" s="165">
        <v>1.9168050356822897</v>
      </c>
      <c r="AV19" s="165">
        <v>9.8221844611881117</v>
      </c>
      <c r="AW19" s="165">
        <v>-4.9440164586796866</v>
      </c>
      <c r="AX19" s="165">
        <v>9.2848712722604727</v>
      </c>
      <c r="AY19" s="165">
        <v>-8.6372640304407469</v>
      </c>
      <c r="AZ19" s="165">
        <v>2.5526897199017817</v>
      </c>
      <c r="BA19" s="165">
        <v>0.13507283603405371</v>
      </c>
      <c r="BB19" s="165">
        <v>2.1013840568541227</v>
      </c>
      <c r="BC19" s="165">
        <v>3.8676045325677535</v>
      </c>
      <c r="BD19" s="165">
        <v>0</v>
      </c>
      <c r="BE19" s="165">
        <v>-6.5846502756727947</v>
      </c>
    </row>
    <row r="20" spans="2:57" s="10" customFormat="1" x14ac:dyDescent="0.2">
      <c r="B20" s="163" t="s">
        <v>113</v>
      </c>
      <c r="C20" s="105"/>
      <c r="D20" s="165">
        <v>0.13562465204100249</v>
      </c>
      <c r="E20" s="165">
        <v>1.0353047798767245</v>
      </c>
      <c r="F20" s="165">
        <v>4.8998528355702753</v>
      </c>
      <c r="G20" s="165">
        <v>9.2452365426087404</v>
      </c>
      <c r="H20" s="165">
        <v>-2.5347176639300932</v>
      </c>
      <c r="I20" s="165">
        <v>0.26310803163007562</v>
      </c>
      <c r="J20" s="165">
        <v>-2.2574117715402542</v>
      </c>
      <c r="K20" s="165">
        <v>-5.5627085946138646</v>
      </c>
      <c r="L20" s="165">
        <v>4.2872193807742054</v>
      </c>
      <c r="M20" s="165">
        <v>1.5043340054620995</v>
      </c>
      <c r="N20" s="165">
        <v>4.2881763935726411</v>
      </c>
      <c r="O20" s="165">
        <v>-1.503108498432578</v>
      </c>
      <c r="P20" s="165">
        <v>-3.2861881743997476</v>
      </c>
      <c r="Q20" s="165">
        <v>5.0621933042458087</v>
      </c>
      <c r="R20" s="165">
        <v>4.4509472648148005</v>
      </c>
      <c r="S20" s="165">
        <v>-3.7431152349929229</v>
      </c>
      <c r="T20" s="165">
        <v>1.165595149258877</v>
      </c>
      <c r="U20" s="165">
        <v>-1.4418413718387899</v>
      </c>
      <c r="V20" s="165">
        <v>1.2512267139268398</v>
      </c>
      <c r="W20" s="165">
        <v>-5.1307790542014073</v>
      </c>
      <c r="X20" s="165">
        <v>5.0017810191528254</v>
      </c>
      <c r="Y20" s="165">
        <v>-3.7203564631199115</v>
      </c>
      <c r="Z20" s="165">
        <v>2.2279437971106928</v>
      </c>
      <c r="AA20" s="165">
        <v>-5.1137498927369074E-2</v>
      </c>
      <c r="AB20" s="165">
        <v>0.58247669905385335</v>
      </c>
      <c r="AC20" s="165">
        <v>3.2247985187209069</v>
      </c>
      <c r="AD20" s="165">
        <v>-2.4614320512774688</v>
      </c>
      <c r="AE20" s="165">
        <v>0.32965784232201584</v>
      </c>
      <c r="AF20" s="165">
        <v>2.4086504276221561</v>
      </c>
      <c r="AG20" s="165">
        <v>3.3307933751486871</v>
      </c>
      <c r="AH20" s="165">
        <v>-1.2967245617681398</v>
      </c>
      <c r="AI20" s="165">
        <v>-2.6435013999536174</v>
      </c>
      <c r="AJ20" s="165">
        <v>1.7631349971424861</v>
      </c>
      <c r="AK20" s="165">
        <v>3.263921970273457</v>
      </c>
      <c r="AL20" s="165">
        <v>-1.2722024635181812</v>
      </c>
      <c r="AM20" s="165">
        <v>0.81125554622294238</v>
      </c>
      <c r="AN20" s="165">
        <v>0.43194366580851595</v>
      </c>
      <c r="AO20" s="165">
        <v>0.16584335136474671</v>
      </c>
      <c r="AP20" s="165">
        <v>-4.4951120757087537</v>
      </c>
      <c r="AQ20" s="165">
        <v>2.5706037002020796</v>
      </c>
      <c r="AR20" s="165">
        <v>-1.4011665012204695</v>
      </c>
      <c r="AS20" s="165">
        <v>-2.5696678896890872</v>
      </c>
      <c r="AT20" s="165">
        <v>2.834797040820912</v>
      </c>
      <c r="AU20" s="165">
        <v>0.55133110921052531</v>
      </c>
      <c r="AV20" s="165">
        <v>3.0997479167649158</v>
      </c>
      <c r="AW20" s="165">
        <v>8.1099830205253518</v>
      </c>
      <c r="AX20" s="165">
        <v>-4.4179992543734921</v>
      </c>
      <c r="AY20" s="165">
        <v>-0.46205806202601329</v>
      </c>
      <c r="AZ20" s="165">
        <v>2.1763972851710487</v>
      </c>
      <c r="BA20" s="165">
        <v>1.0788262890629789</v>
      </c>
      <c r="BB20" s="165">
        <v>1.7666669537965003</v>
      </c>
      <c r="BC20" s="165">
        <v>-4.6790111205150522</v>
      </c>
      <c r="BD20" s="165">
        <v>0</v>
      </c>
      <c r="BE20" s="165">
        <v>7.524643811754915</v>
      </c>
    </row>
    <row r="21" spans="2:57" s="10" customFormat="1" x14ac:dyDescent="0.2">
      <c r="B21" s="163" t="s">
        <v>114</v>
      </c>
      <c r="C21" s="105"/>
      <c r="D21" s="165">
        <v>0</v>
      </c>
      <c r="E21" s="165">
        <v>2.2968773312889965</v>
      </c>
      <c r="F21" s="165">
        <v>-0.3739993642992453</v>
      </c>
      <c r="G21" s="165">
        <v>2.757449663101279</v>
      </c>
      <c r="H21" s="165">
        <v>-0.32585421506046069</v>
      </c>
      <c r="I21" s="165">
        <v>11.096509932625072</v>
      </c>
      <c r="J21" s="165">
        <v>6.3268743924737914</v>
      </c>
      <c r="K21" s="165">
        <v>-0.69245055899492469</v>
      </c>
      <c r="L21" s="165">
        <v>-3.1668994074977466</v>
      </c>
      <c r="M21" s="165">
        <v>6.3565981426849936</v>
      </c>
      <c r="N21" s="165">
        <v>-0.85105708850811823</v>
      </c>
      <c r="O21" s="165">
        <v>15.021783499719877</v>
      </c>
      <c r="P21" s="165">
        <v>-8.7580176828568437</v>
      </c>
      <c r="Q21" s="165">
        <v>1.0996241083992804</v>
      </c>
      <c r="R21" s="165">
        <v>-4.739340360887053</v>
      </c>
      <c r="S21" s="165">
        <v>-1.4691903948736691</v>
      </c>
      <c r="T21" s="165">
        <v>-0.90924120537750241</v>
      </c>
      <c r="U21" s="165">
        <v>4.2018354596325889</v>
      </c>
      <c r="V21" s="165">
        <v>-1.5646553241946752</v>
      </c>
      <c r="W21" s="165">
        <v>-6.3854453089223329</v>
      </c>
      <c r="X21" s="165">
        <v>0.14284560805830807</v>
      </c>
      <c r="Y21" s="165">
        <v>0.54666700787891143</v>
      </c>
      <c r="Z21" s="165">
        <v>-0.11620473844150231</v>
      </c>
      <c r="AA21" s="165">
        <v>-1.3109464082505893</v>
      </c>
      <c r="AB21" s="165">
        <v>-0.16988429219598106</v>
      </c>
      <c r="AC21" s="165">
        <v>0.16266037853330212</v>
      </c>
      <c r="AD21" s="165">
        <v>0.27076959289963176</v>
      </c>
      <c r="AE21" s="165">
        <v>0.81959766430127756</v>
      </c>
      <c r="AF21" s="165">
        <v>0.21595191989025159</v>
      </c>
      <c r="AG21" s="165">
        <v>0.9603132946912315</v>
      </c>
      <c r="AH21" s="165">
        <v>-3.9609915530807469</v>
      </c>
      <c r="AI21" s="165">
        <v>2.197656192422544</v>
      </c>
      <c r="AJ21" s="165">
        <v>-1.4711226516986067</v>
      </c>
      <c r="AK21" s="165">
        <v>4.0193925710916565</v>
      </c>
      <c r="AL21" s="165">
        <v>-0.7188093292890807</v>
      </c>
      <c r="AM21" s="165">
        <v>-1.9053076470289574</v>
      </c>
      <c r="AN21" s="165">
        <v>-0.47743089651472381</v>
      </c>
      <c r="AO21" s="165">
        <v>4.3504636436969806</v>
      </c>
      <c r="AP21" s="165">
        <v>0.67450522019200387</v>
      </c>
      <c r="AQ21" s="165">
        <v>-5.4574373981014519</v>
      </c>
      <c r="AR21" s="165">
        <v>-3.633451038240946</v>
      </c>
      <c r="AS21" s="165">
        <v>2.8717534917278251</v>
      </c>
      <c r="AT21" s="165">
        <v>1.0671915324097851</v>
      </c>
      <c r="AU21" s="165">
        <v>-2.1658918500951616</v>
      </c>
      <c r="AV21" s="165">
        <v>7.5172672222675558</v>
      </c>
      <c r="AW21" s="165">
        <v>2.5584672772970043</v>
      </c>
      <c r="AX21" s="165">
        <v>-0.1707386421368928</v>
      </c>
      <c r="AY21" s="165">
        <v>0.26045916649537254</v>
      </c>
      <c r="AZ21" s="165">
        <v>11.599244990517503</v>
      </c>
      <c r="BA21" s="165">
        <v>-2.211527711075437</v>
      </c>
      <c r="BB21" s="165">
        <v>5.3561048097584676</v>
      </c>
      <c r="BC21" s="165">
        <v>-0.92970899242487826</v>
      </c>
      <c r="BD21" s="165">
        <v>0</v>
      </c>
      <c r="BE21" s="165">
        <v>5.4263559955141236</v>
      </c>
    </row>
    <row r="22" spans="2:57" s="10" customFormat="1" x14ac:dyDescent="0.2">
      <c r="B22" s="163" t="s">
        <v>115</v>
      </c>
      <c r="C22" s="105"/>
      <c r="D22" s="165">
        <v>0.37519958880919624</v>
      </c>
      <c r="E22" s="165">
        <v>-3.7751136365522751</v>
      </c>
      <c r="F22" s="165">
        <v>1.8184688428837206</v>
      </c>
      <c r="G22" s="165">
        <v>-1.0630575677270568</v>
      </c>
      <c r="H22" s="165">
        <v>7.1125310978585929</v>
      </c>
      <c r="I22" s="165">
        <v>2.1823057550487142</v>
      </c>
      <c r="J22" s="165">
        <v>-0.61860351035971151</v>
      </c>
      <c r="K22" s="165">
        <v>-1.0381988658729047</v>
      </c>
      <c r="L22" s="165">
        <v>0.72076136502794208</v>
      </c>
      <c r="M22" s="165">
        <v>5.532126610069243</v>
      </c>
      <c r="N22" s="165">
        <v>-0.47469365223141269</v>
      </c>
      <c r="O22" s="165">
        <v>3.6376441157700827</v>
      </c>
      <c r="P22" s="165">
        <v>1.7405677228901022</v>
      </c>
      <c r="Q22" s="165">
        <v>1.5410461158415441</v>
      </c>
      <c r="R22" s="165">
        <v>5.2362600450209053E-2</v>
      </c>
      <c r="S22" s="165">
        <v>1.8906934892564227</v>
      </c>
      <c r="T22" s="165">
        <v>-3.192369789115185</v>
      </c>
      <c r="U22" s="165">
        <v>-4.7003138507569355</v>
      </c>
      <c r="V22" s="165">
        <v>-0.10589497495631806</v>
      </c>
      <c r="W22" s="165">
        <v>0.79218100656791823</v>
      </c>
      <c r="X22" s="165">
        <v>-0.3682994896587678</v>
      </c>
      <c r="Y22" s="165">
        <v>-1.1000933678996716</v>
      </c>
      <c r="Z22" s="165">
        <v>0.58006490548191536</v>
      </c>
      <c r="AA22" s="165">
        <v>-0.18584442379009725</v>
      </c>
      <c r="AB22" s="165">
        <v>-0.79337330153976471</v>
      </c>
      <c r="AC22" s="165">
        <v>5.8834061378272337E-2</v>
      </c>
      <c r="AD22" s="165">
        <v>0.86209132295467439</v>
      </c>
      <c r="AE22" s="165">
        <v>3.1225256724330084</v>
      </c>
      <c r="AF22" s="165">
        <v>0.84105345565526968</v>
      </c>
      <c r="AG22" s="165">
        <v>-1.0036619963328453</v>
      </c>
      <c r="AH22" s="165">
        <v>-0.45577776634564338</v>
      </c>
      <c r="AI22" s="165">
        <v>-0.63075106210903265</v>
      </c>
      <c r="AJ22" s="165">
        <v>-3.3074703200600473</v>
      </c>
      <c r="AK22" s="165">
        <v>2.4628427407226265</v>
      </c>
      <c r="AL22" s="165">
        <v>3.0250219314156461</v>
      </c>
      <c r="AM22" s="165">
        <v>-3.2727650827449453</v>
      </c>
      <c r="AN22" s="165">
        <v>1.2347169884163285</v>
      </c>
      <c r="AO22" s="165">
        <v>2.7628775087470707</v>
      </c>
      <c r="AP22" s="165">
        <v>2.47350175721615</v>
      </c>
      <c r="AQ22" s="165">
        <v>-5.0185622845004252</v>
      </c>
      <c r="AR22" s="165">
        <v>-2.1715428397667562</v>
      </c>
      <c r="AS22" s="165">
        <v>0.85060993570664145</v>
      </c>
      <c r="AT22" s="165">
        <v>-1.1423750357558291</v>
      </c>
      <c r="AU22" s="165">
        <v>-0.56195269142012305</v>
      </c>
      <c r="AV22" s="165">
        <v>3.0491221189778397</v>
      </c>
      <c r="AW22" s="165">
        <v>-0.29721483560201428</v>
      </c>
      <c r="AX22" s="165">
        <v>2.6880071791529736</v>
      </c>
      <c r="AY22" s="165">
        <v>0.24466349677953486</v>
      </c>
      <c r="AZ22" s="165">
        <v>14.76662190921488</v>
      </c>
      <c r="BA22" s="165">
        <v>-2.0407520499750009</v>
      </c>
      <c r="BB22" s="165">
        <v>3.3358182316732163</v>
      </c>
      <c r="BC22" s="165">
        <v>9.6625511686093546</v>
      </c>
      <c r="BD22" s="165">
        <v>9.4938351371016041E-2</v>
      </c>
      <c r="BE22" s="165">
        <v>3.9901960903015024</v>
      </c>
    </row>
    <row r="23" spans="2:57" s="10" customFormat="1" x14ac:dyDescent="0.2">
      <c r="B23" s="163" t="s">
        <v>116</v>
      </c>
      <c r="C23" s="105"/>
      <c r="D23" s="165">
        <v>0</v>
      </c>
      <c r="E23" s="165">
        <v>4.2775799338997444E-2</v>
      </c>
      <c r="F23" s="165">
        <v>-0.87447902549929124</v>
      </c>
      <c r="G23" s="165">
        <v>2.2795671668041928</v>
      </c>
      <c r="H23" s="165">
        <v>1.5806204906456449</v>
      </c>
      <c r="I23" s="165">
        <v>7.0957835819941089</v>
      </c>
      <c r="J23" s="165">
        <v>-6.4651464631713669</v>
      </c>
      <c r="K23" s="165">
        <v>6.9664084508559041</v>
      </c>
      <c r="L23" s="165">
        <v>-3.325967575482597</v>
      </c>
      <c r="M23" s="165">
        <v>4.0535071253479105</v>
      </c>
      <c r="N23" s="165">
        <v>2.3139173026873698</v>
      </c>
      <c r="O23" s="165">
        <v>0.82265083884478929</v>
      </c>
      <c r="P23" s="165">
        <v>0.97584948195693011</v>
      </c>
      <c r="Q23" s="165">
        <v>0.90531549357450258</v>
      </c>
      <c r="R23" s="165">
        <v>-0.13257389731603147</v>
      </c>
      <c r="S23" s="165">
        <v>-0.35407620725781658</v>
      </c>
      <c r="T23" s="165">
        <v>0.7693565162780921</v>
      </c>
      <c r="U23" s="165">
        <v>2.1404622656200134</v>
      </c>
      <c r="V23" s="165">
        <v>2.8198557326180391</v>
      </c>
      <c r="W23" s="165">
        <v>-1.2493837701196739</v>
      </c>
      <c r="X23" s="165">
        <v>-5.2654307885072554E-2</v>
      </c>
      <c r="Y23" s="165">
        <v>0.39465375109936701</v>
      </c>
      <c r="Z23" s="165">
        <v>2.1239057781137003</v>
      </c>
      <c r="AA23" s="165">
        <v>-0.31110487317317687</v>
      </c>
      <c r="AB23" s="165">
        <v>-1.8201278867918058</v>
      </c>
      <c r="AC23" s="165">
        <v>1.5568619789576121</v>
      </c>
      <c r="AD23" s="165">
        <v>1.4685150765421011</v>
      </c>
      <c r="AE23" s="165">
        <v>2.2074913162067968</v>
      </c>
      <c r="AF23" s="165">
        <v>-2.0070642208308795</v>
      </c>
      <c r="AG23" s="165">
        <v>2.344980217966782</v>
      </c>
      <c r="AH23" s="165">
        <v>-1.8014333738699988</v>
      </c>
      <c r="AI23" s="165">
        <v>0.75898071449250193</v>
      </c>
      <c r="AJ23" s="165">
        <v>-5.8461238324930918</v>
      </c>
      <c r="AK23" s="165">
        <v>6.993931202587067</v>
      </c>
      <c r="AL23" s="165">
        <v>-6.4531487828207075</v>
      </c>
      <c r="AM23" s="165">
        <v>-0.49087767139201993</v>
      </c>
      <c r="AN23" s="165">
        <v>3.4817681549780302</v>
      </c>
      <c r="AO23" s="165">
        <v>2.1143095602654975</v>
      </c>
      <c r="AP23" s="165">
        <v>-6.5951636846840675E-2</v>
      </c>
      <c r="AQ23" s="165">
        <v>-0.67422454525729458</v>
      </c>
      <c r="AR23" s="165">
        <v>-0.28224123509635762</v>
      </c>
      <c r="AS23" s="165">
        <v>4.1639575643061209</v>
      </c>
      <c r="AT23" s="165">
        <v>-1.3422100131513983</v>
      </c>
      <c r="AU23" s="165">
        <v>6.3103148606320021</v>
      </c>
      <c r="AV23" s="165">
        <v>0.30677378770367963</v>
      </c>
      <c r="AW23" s="165">
        <v>8.7317983800135419</v>
      </c>
      <c r="AX23" s="165">
        <v>-4.1314738704939229</v>
      </c>
      <c r="AY23" s="165">
        <v>-5.2430465998709961</v>
      </c>
      <c r="AZ23" s="165">
        <v>11.461931909326697</v>
      </c>
      <c r="BA23" s="165">
        <v>-7.7162887260602382</v>
      </c>
      <c r="BB23" s="165">
        <v>16.541657792871099</v>
      </c>
      <c r="BC23" s="165">
        <v>5.0085912550148892</v>
      </c>
      <c r="BD23" s="165">
        <v>-5.9753486823912638</v>
      </c>
      <c r="BE23" s="165">
        <v>7.1158134221119651</v>
      </c>
    </row>
    <row r="24" spans="2:57" s="10" customFormat="1" x14ac:dyDescent="0.2">
      <c r="B24" s="163" t="s">
        <v>117</v>
      </c>
      <c r="C24" s="105"/>
      <c r="D24" s="165">
        <v>1.1687176156009969</v>
      </c>
      <c r="E24" s="165">
        <v>-0.40103432792789673</v>
      </c>
      <c r="F24" s="165">
        <v>0.91587274648449402</v>
      </c>
      <c r="G24" s="165">
        <v>2.2416366941910368</v>
      </c>
      <c r="H24" s="165">
        <v>1.1819607740499272</v>
      </c>
      <c r="I24" s="165">
        <v>2.1365627764476978</v>
      </c>
      <c r="J24" s="165">
        <v>-4.0901240388253877</v>
      </c>
      <c r="K24" s="165">
        <v>-0.60986328012421942</v>
      </c>
      <c r="L24" s="165">
        <v>-5.2744562030970721E-2</v>
      </c>
      <c r="M24" s="165">
        <v>-0.49215922552352703</v>
      </c>
      <c r="N24" s="165">
        <v>-0.84489063382841345</v>
      </c>
      <c r="O24" s="165">
        <v>0.50164045932997303</v>
      </c>
      <c r="P24" s="165">
        <v>1.9472098423089681</v>
      </c>
      <c r="Q24" s="165">
        <v>1.7353060275680776</v>
      </c>
      <c r="R24" s="165">
        <v>-2.7980800157526974E-2</v>
      </c>
      <c r="S24" s="165">
        <v>-6.3401354997165441E-2</v>
      </c>
      <c r="T24" s="165">
        <v>2.3567934270682622</v>
      </c>
      <c r="U24" s="165">
        <v>-3.4554661248114784</v>
      </c>
      <c r="V24" s="165">
        <v>2.3378248375954516</v>
      </c>
      <c r="W24" s="165">
        <v>0.63843019718936411</v>
      </c>
      <c r="X24" s="165">
        <v>-0.17070225482507362</v>
      </c>
      <c r="Y24" s="165">
        <v>2.6737556353955045</v>
      </c>
      <c r="Z24" s="165">
        <v>-3.6184670689021279</v>
      </c>
      <c r="AA24" s="165">
        <v>-0.53559322502195239</v>
      </c>
      <c r="AB24" s="165">
        <v>0.81003230713062035</v>
      </c>
      <c r="AC24" s="165">
        <v>-6.6437860509365098E-3</v>
      </c>
      <c r="AD24" s="165">
        <v>1.3565077324620614</v>
      </c>
      <c r="AE24" s="165">
        <v>-0.79849412207169068</v>
      </c>
      <c r="AF24" s="165">
        <v>0.1650756439805085</v>
      </c>
      <c r="AG24" s="165">
        <v>-4.9420507624119683</v>
      </c>
      <c r="AH24" s="165">
        <v>5.8486289995685459</v>
      </c>
      <c r="AI24" s="165">
        <v>-4.8620568417767336</v>
      </c>
      <c r="AJ24" s="165">
        <v>6.8530329181393315</v>
      </c>
      <c r="AK24" s="165">
        <v>4.0826380949432837</v>
      </c>
      <c r="AL24" s="165">
        <v>0.44537488840946643</v>
      </c>
      <c r="AM24" s="165">
        <v>-0.51704056323284853</v>
      </c>
      <c r="AN24" s="165">
        <v>-2.0279730652654715</v>
      </c>
      <c r="AO24" s="165">
        <v>-2.0941705117664253</v>
      </c>
      <c r="AP24" s="165">
        <v>2.5512817527619021</v>
      </c>
      <c r="AQ24" s="165">
        <v>5.0087648927630593</v>
      </c>
      <c r="AR24" s="165">
        <v>1.9279295366645881</v>
      </c>
      <c r="AS24" s="165">
        <v>-5.1380373200266707</v>
      </c>
      <c r="AT24" s="165">
        <v>3.936930738182244</v>
      </c>
      <c r="AU24" s="165">
        <v>-3.8349901713200567</v>
      </c>
      <c r="AV24" s="165">
        <v>0.67185635452044767</v>
      </c>
      <c r="AW24" s="165">
        <v>-1.0905991400779194</v>
      </c>
      <c r="AX24" s="165">
        <v>6.1773650243558116</v>
      </c>
      <c r="AY24" s="165">
        <v>0.55806073948881874</v>
      </c>
      <c r="AZ24" s="165">
        <v>18.443714152845796</v>
      </c>
      <c r="BA24" s="165">
        <v>-7.0840800454652308</v>
      </c>
      <c r="BB24" s="165">
        <v>6.3777780350164957</v>
      </c>
      <c r="BC24" s="165">
        <v>0.48421358784674889</v>
      </c>
      <c r="BD24" s="165">
        <v>2.6694098292972224</v>
      </c>
      <c r="BE24" s="165">
        <v>5.3101379752142162</v>
      </c>
    </row>
    <row r="25" spans="2:57" s="10" customFormat="1" x14ac:dyDescent="0.2">
      <c r="B25" s="62"/>
      <c r="C25" s="105"/>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105"/>
      <c r="AT25" s="105"/>
      <c r="AU25" s="105"/>
      <c r="AV25" s="105"/>
      <c r="AW25" s="105"/>
      <c r="AX25" s="105"/>
      <c r="AY25" s="105"/>
      <c r="AZ25" s="105"/>
      <c r="BA25" s="105"/>
      <c r="BB25" s="105"/>
      <c r="BC25" s="105"/>
      <c r="BD25" s="105"/>
      <c r="BE25" s="105"/>
    </row>
    <row r="26" spans="2:57" s="59" customFormat="1" x14ac:dyDescent="0.2">
      <c r="B26" s="63" t="s">
        <v>89</v>
      </c>
      <c r="C26" s="106"/>
      <c r="D26" s="166">
        <v>-0.97036474775750037</v>
      </c>
      <c r="E26" s="166">
        <v>3.0405100346073528</v>
      </c>
      <c r="F26" s="166">
        <v>-0.35856085806930243</v>
      </c>
      <c r="G26" s="166">
        <v>7.2160021035981421</v>
      </c>
      <c r="H26" s="166">
        <v>5.2629759333125534</v>
      </c>
      <c r="I26" s="166">
        <v>-0.88734952399407185</v>
      </c>
      <c r="J26" s="166">
        <v>-0.20010702476974429</v>
      </c>
      <c r="K26" s="166">
        <v>-0.39833754663228466</v>
      </c>
      <c r="L26" s="166">
        <v>2.4545287209674336</v>
      </c>
      <c r="M26" s="166">
        <v>-1.9856363293856589</v>
      </c>
      <c r="N26" s="166">
        <v>0.5258412709014797</v>
      </c>
      <c r="O26" s="166">
        <v>3.5052495326916335</v>
      </c>
      <c r="P26" s="166">
        <v>0.19090297217652086</v>
      </c>
      <c r="Q26" s="166">
        <v>0</v>
      </c>
      <c r="R26" s="166">
        <v>0.74107552019167322</v>
      </c>
      <c r="S26" s="166">
        <v>0.43082231300892415</v>
      </c>
      <c r="T26" s="166">
        <v>-0.10564535316407236</v>
      </c>
      <c r="U26" s="166">
        <v>0</v>
      </c>
      <c r="V26" s="166">
        <v>-0.27865129859274429</v>
      </c>
      <c r="W26" s="166">
        <v>-0.87881879603044166</v>
      </c>
      <c r="X26" s="166">
        <v>2.2717907255807246</v>
      </c>
      <c r="Y26" s="166">
        <v>-1.3950246539794584</v>
      </c>
      <c r="Z26" s="166">
        <v>0.21616633442202454</v>
      </c>
      <c r="AA26" s="166">
        <v>-3.9451090342874133E-2</v>
      </c>
      <c r="AB26" s="166">
        <v>0.96698077917399816</v>
      </c>
      <c r="AC26" s="166">
        <v>6.1433799212062726E-2</v>
      </c>
      <c r="AD26" s="166">
        <v>0.18634206866691178</v>
      </c>
      <c r="AE26" s="166">
        <v>1.2304298110907692</v>
      </c>
      <c r="AF26" s="166">
        <v>0.2412141366057178</v>
      </c>
      <c r="AG26" s="166">
        <v>0.93080361914194742</v>
      </c>
      <c r="AH26" s="166">
        <v>4.8773869222077642E-3</v>
      </c>
      <c r="AI26" s="166">
        <v>-0.84240877678079984</v>
      </c>
      <c r="AJ26" s="166">
        <v>-0.46086605130934744</v>
      </c>
      <c r="AK26" s="166">
        <v>2.7769488736314014</v>
      </c>
      <c r="AL26" s="166">
        <v>1.3236162307598789</v>
      </c>
      <c r="AM26" s="166">
        <v>-0.8321311435527744</v>
      </c>
      <c r="AN26" s="166">
        <v>0.65085868028702132</v>
      </c>
      <c r="AO26" s="166">
        <v>1.757688406622457</v>
      </c>
      <c r="AP26" s="166">
        <v>5.9718197228449697E-2</v>
      </c>
      <c r="AQ26" s="166">
        <v>1.2593246757840062</v>
      </c>
      <c r="AR26" s="166">
        <v>0.34444347068068965</v>
      </c>
      <c r="AS26" s="166">
        <v>-4.4855050252151658</v>
      </c>
      <c r="AT26" s="166">
        <v>0.63432392804811055</v>
      </c>
      <c r="AU26" s="166">
        <v>0.72387667033382441</v>
      </c>
      <c r="AV26" s="166">
        <v>0</v>
      </c>
      <c r="AW26" s="166">
        <v>1.7179735072074371</v>
      </c>
      <c r="AX26" s="166">
        <v>0.66664018227720512</v>
      </c>
      <c r="AY26" s="166">
        <v>2.2829488642445792</v>
      </c>
      <c r="AZ26" s="166">
        <v>9.5931828804740089</v>
      </c>
      <c r="BA26" s="166">
        <v>4.6699276191622552</v>
      </c>
      <c r="BB26" s="166">
        <v>2.3152546763345847</v>
      </c>
      <c r="BC26" s="166">
        <v>4.6839711463975267</v>
      </c>
      <c r="BD26" s="166">
        <v>-0.78979789005319478</v>
      </c>
      <c r="BE26" s="166">
        <v>4.9848243194690466E-2</v>
      </c>
    </row>
    <row r="27" spans="2:57" s="10" customFormat="1" x14ac:dyDescent="0.2">
      <c r="B27" s="162" t="s">
        <v>118</v>
      </c>
      <c r="C27" s="105"/>
      <c r="D27" s="165">
        <v>-0.99577310360389504</v>
      </c>
      <c r="E27" s="165">
        <v>3.121759737123309</v>
      </c>
      <c r="F27" s="165">
        <v>-0.36797928814476982</v>
      </c>
      <c r="G27" s="165">
        <v>6.8720172535698687</v>
      </c>
      <c r="H27" s="165">
        <v>5.2201201061578582</v>
      </c>
      <c r="I27" s="165">
        <v>-0.85254409412030252</v>
      </c>
      <c r="J27" s="165">
        <v>-0.20536758814573278</v>
      </c>
      <c r="K27" s="165">
        <v>-0.40879865847042424</v>
      </c>
      <c r="L27" s="165">
        <v>2.519928764369419</v>
      </c>
      <c r="M27" s="165">
        <v>-2.0373540163459358</v>
      </c>
      <c r="N27" s="165">
        <v>0.53971647572953807</v>
      </c>
      <c r="O27" s="165">
        <v>3.5991336098515041</v>
      </c>
      <c r="P27" s="165">
        <v>0</v>
      </c>
      <c r="Q27" s="165">
        <v>0</v>
      </c>
      <c r="R27" s="165">
        <v>0.76065149369767215</v>
      </c>
      <c r="S27" s="165">
        <v>0.44218477209887458</v>
      </c>
      <c r="T27" s="165">
        <v>-0.10835801509032224</v>
      </c>
      <c r="U27" s="165">
        <v>0</v>
      </c>
      <c r="V27" s="165">
        <v>-0.28603958643288252</v>
      </c>
      <c r="W27" s="165">
        <v>-0.9019190276889083</v>
      </c>
      <c r="X27" s="165">
        <v>2.3322792009920557</v>
      </c>
      <c r="Y27" s="165">
        <v>-1.4314794397776471</v>
      </c>
      <c r="Z27" s="165">
        <v>0.1812833035837651</v>
      </c>
      <c r="AA27" s="165">
        <v>0</v>
      </c>
      <c r="AB27" s="165">
        <v>0.73796961104123038</v>
      </c>
      <c r="AC27" s="165">
        <v>0.20583324815064721</v>
      </c>
      <c r="AD27" s="165">
        <v>0</v>
      </c>
      <c r="AE27" s="165">
        <v>1.4566870502057789</v>
      </c>
      <c r="AF27" s="165">
        <v>2.2301617898449082E-2</v>
      </c>
      <c r="AG27" s="165">
        <v>0.84321119954959645</v>
      </c>
      <c r="AH27" s="165">
        <v>-4.5133601266052051E-2</v>
      </c>
      <c r="AI27" s="165">
        <v>-0.97196426805294889</v>
      </c>
      <c r="AJ27" s="165">
        <v>-0.4524181551834161</v>
      </c>
      <c r="AK27" s="165">
        <v>2.4215939019639503</v>
      </c>
      <c r="AL27" s="165">
        <v>1.3586918741460572</v>
      </c>
      <c r="AM27" s="165">
        <v>-0.62411514952920166</v>
      </c>
      <c r="AN27" s="165">
        <v>0.43523377574405492</v>
      </c>
      <c r="AO27" s="165">
        <v>2.0475572009288512</v>
      </c>
      <c r="AP27" s="165">
        <v>-0.62540695103028376</v>
      </c>
      <c r="AQ27" s="165">
        <v>1.5320908300256082</v>
      </c>
      <c r="AR27" s="165">
        <v>0.63299962976782065</v>
      </c>
      <c r="AS27" s="165">
        <v>-4.567568413863361</v>
      </c>
      <c r="AT27" s="165">
        <v>0.65107473639062197</v>
      </c>
      <c r="AU27" s="165">
        <v>0.84865551179032128</v>
      </c>
      <c r="AV27" s="165">
        <v>0</v>
      </c>
      <c r="AW27" s="165">
        <v>1.9575970021548201</v>
      </c>
      <c r="AX27" s="165">
        <v>0.33102225111573025</v>
      </c>
      <c r="AY27" s="165">
        <v>2.0391504821479272</v>
      </c>
      <c r="AZ27" s="165">
        <v>9.3638361897689961</v>
      </c>
      <c r="BA27" s="165">
        <v>5.0379701099449381</v>
      </c>
      <c r="BB27" s="165">
        <v>2.0181292717853525</v>
      </c>
      <c r="BC27" s="165">
        <v>4.8655790325395625</v>
      </c>
      <c r="BD27" s="165">
        <v>-0.77806660737292954</v>
      </c>
      <c r="BE27" s="165">
        <v>5.1160676092829996E-2</v>
      </c>
    </row>
    <row r="28" spans="2:57" s="10" customFormat="1" x14ac:dyDescent="0.2">
      <c r="B28" s="163" t="s">
        <v>119</v>
      </c>
      <c r="C28" s="105"/>
      <c r="D28" s="165">
        <v>-1.5506881361818046</v>
      </c>
      <c r="E28" s="165">
        <v>5.1422991815714036</v>
      </c>
      <c r="F28" s="165">
        <v>-0.48374297790129328</v>
      </c>
      <c r="G28" s="165">
        <v>10.88936791667453</v>
      </c>
      <c r="H28" s="165">
        <v>6.8013740889048533</v>
      </c>
      <c r="I28" s="165">
        <v>-1.8642143671871607</v>
      </c>
      <c r="J28" s="165">
        <v>-0.32052601295381006</v>
      </c>
      <c r="K28" s="165">
        <v>-0.63766458820233596</v>
      </c>
      <c r="L28" s="165">
        <v>0.21346295953780692</v>
      </c>
      <c r="M28" s="165">
        <v>-3.9279071688402047</v>
      </c>
      <c r="N28" s="165">
        <v>0.84412135309563985</v>
      </c>
      <c r="O28" s="165">
        <v>4.7411688830325636</v>
      </c>
      <c r="P28" s="165">
        <v>0</v>
      </c>
      <c r="Q28" s="165">
        <v>0</v>
      </c>
      <c r="R28" s="165">
        <v>0</v>
      </c>
      <c r="S28" s="165">
        <v>0</v>
      </c>
      <c r="T28" s="165">
        <v>1.0036081253794813E-3</v>
      </c>
      <c r="U28" s="165">
        <v>0</v>
      </c>
      <c r="V28" s="165">
        <v>-1.0035980531878735E-3</v>
      </c>
      <c r="W28" s="165">
        <v>-1.4050291364234389</v>
      </c>
      <c r="X28" s="165">
        <v>3.6655491618103366</v>
      </c>
      <c r="Y28" s="165">
        <v>-2.5113786870909167</v>
      </c>
      <c r="Z28" s="165">
        <v>0</v>
      </c>
      <c r="AA28" s="165">
        <v>0</v>
      </c>
      <c r="AB28" s="165">
        <v>0</v>
      </c>
      <c r="AC28" s="165">
        <v>0.32158820287200912</v>
      </c>
      <c r="AD28" s="165">
        <v>-8.2524614612299017E-13</v>
      </c>
      <c r="AE28" s="165">
        <v>2.265702131544892</v>
      </c>
      <c r="AF28" s="165">
        <v>-0.49945815062053245</v>
      </c>
      <c r="AG28" s="165">
        <v>0.62321060160676589</v>
      </c>
      <c r="AH28" s="165">
        <v>0</v>
      </c>
      <c r="AI28" s="165">
        <v>-2.5710349091112601</v>
      </c>
      <c r="AJ28" s="165">
        <v>0</v>
      </c>
      <c r="AK28" s="165">
        <v>3.0926146653292461</v>
      </c>
      <c r="AL28" s="165">
        <v>0.59855727874071718</v>
      </c>
      <c r="AM28" s="165">
        <v>0.734368800233272</v>
      </c>
      <c r="AN28" s="165">
        <v>-0.87200541735022397</v>
      </c>
      <c r="AO28" s="165">
        <v>3.1510323694235303</v>
      </c>
      <c r="AP28" s="165">
        <v>-0.97462825703203071</v>
      </c>
      <c r="AQ28" s="165">
        <v>2.5209170604242246</v>
      </c>
      <c r="AR28" s="165">
        <v>0</v>
      </c>
      <c r="AS28" s="165">
        <v>-4.4606834370622579</v>
      </c>
      <c r="AT28" s="165">
        <v>1.0182687208544796</v>
      </c>
      <c r="AU28" s="165">
        <v>0</v>
      </c>
      <c r="AV28" s="165">
        <v>0</v>
      </c>
      <c r="AW28" s="165">
        <v>3.2396095833928578</v>
      </c>
      <c r="AX28" s="165">
        <v>0</v>
      </c>
      <c r="AY28" s="165">
        <v>2.9931717256811572</v>
      </c>
      <c r="AZ28" s="165">
        <v>6.2266154606383948</v>
      </c>
      <c r="BA28" s="165">
        <v>7.3189868686060491</v>
      </c>
      <c r="BB28" s="165">
        <v>-0.25262218061085973</v>
      </c>
      <c r="BC28" s="165">
        <v>7.4896840022433313</v>
      </c>
      <c r="BD28" s="165">
        <v>-0.13880848889828598</v>
      </c>
      <c r="BE28" s="165">
        <v>0.23288190680156046</v>
      </c>
    </row>
    <row r="29" spans="2:57" s="10" customFormat="1" x14ac:dyDescent="0.2">
      <c r="B29" s="163" t="s">
        <v>120</v>
      </c>
      <c r="C29" s="105"/>
      <c r="D29" s="165">
        <v>0</v>
      </c>
      <c r="E29" s="165">
        <v>0</v>
      </c>
      <c r="F29" s="165">
        <v>-0.44089752808379501</v>
      </c>
      <c r="G29" s="165">
        <v>-10.161183780034824</v>
      </c>
      <c r="H29" s="165">
        <v>5.2790159508600425</v>
      </c>
      <c r="I29" s="165">
        <v>2.9011644484776911</v>
      </c>
      <c r="J29" s="165">
        <v>0</v>
      </c>
      <c r="K29" s="165">
        <v>0</v>
      </c>
      <c r="L29" s="165">
        <v>0</v>
      </c>
      <c r="M29" s="165">
        <v>0</v>
      </c>
      <c r="N29" s="165">
        <v>0</v>
      </c>
      <c r="O29" s="165">
        <v>3.7749043325538878</v>
      </c>
      <c r="P29" s="165">
        <v>0</v>
      </c>
      <c r="Q29" s="165">
        <v>0</v>
      </c>
      <c r="R29" s="165">
        <v>0</v>
      </c>
      <c r="S29" s="165">
        <v>0</v>
      </c>
      <c r="T29" s="165">
        <v>-8.0265923340801931E-4</v>
      </c>
      <c r="U29" s="165">
        <v>0</v>
      </c>
      <c r="V29" s="165">
        <v>-2.9452399810058094</v>
      </c>
      <c r="W29" s="165">
        <v>0</v>
      </c>
      <c r="X29" s="165">
        <v>0</v>
      </c>
      <c r="Y29" s="165">
        <v>0</v>
      </c>
      <c r="Z29" s="165">
        <v>0</v>
      </c>
      <c r="AA29" s="165">
        <v>0</v>
      </c>
      <c r="AB29" s="165">
        <v>0.29282890275457052</v>
      </c>
      <c r="AC29" s="165">
        <v>0</v>
      </c>
      <c r="AD29" s="165">
        <v>0</v>
      </c>
      <c r="AE29" s="165">
        <v>0.68027995258596385</v>
      </c>
      <c r="AF29" s="165">
        <v>0</v>
      </c>
      <c r="AG29" s="165">
        <v>0</v>
      </c>
      <c r="AH29" s="165">
        <v>-0.34243349829193104</v>
      </c>
      <c r="AI29" s="165">
        <v>0</v>
      </c>
      <c r="AJ29" s="165">
        <v>0</v>
      </c>
      <c r="AK29" s="165">
        <v>0</v>
      </c>
      <c r="AL29" s="165">
        <v>0</v>
      </c>
      <c r="AM29" s="165">
        <v>0</v>
      </c>
      <c r="AN29" s="165">
        <v>0</v>
      </c>
      <c r="AO29" s="165">
        <v>0</v>
      </c>
      <c r="AP29" s="165">
        <v>0</v>
      </c>
      <c r="AQ29" s="165">
        <v>0</v>
      </c>
      <c r="AR29" s="165">
        <v>0</v>
      </c>
      <c r="AS29" s="165">
        <v>0</v>
      </c>
      <c r="AT29" s="165">
        <v>0</v>
      </c>
      <c r="AU29" s="165">
        <v>-0.33439499597005967</v>
      </c>
      <c r="AV29" s="165">
        <v>0</v>
      </c>
      <c r="AW29" s="165">
        <v>0</v>
      </c>
      <c r="AX29" s="165">
        <v>0</v>
      </c>
      <c r="AY29" s="165">
        <v>0</v>
      </c>
      <c r="AZ29" s="165">
        <v>10.966895410897482</v>
      </c>
      <c r="BA29" s="165">
        <v>4.5178658058425363</v>
      </c>
      <c r="BB29" s="165">
        <v>0</v>
      </c>
      <c r="BC29" s="165">
        <v>3.7076998542701807</v>
      </c>
      <c r="BD29" s="165">
        <v>8.4496864131514308E-13</v>
      </c>
      <c r="BE29" s="165">
        <v>-9.1447994855712693</v>
      </c>
    </row>
    <row r="30" spans="2:57" s="10" customFormat="1" x14ac:dyDescent="0.2">
      <c r="B30" s="163" t="s">
        <v>121</v>
      </c>
      <c r="C30" s="105"/>
      <c r="D30" s="165">
        <v>0</v>
      </c>
      <c r="E30" s="165">
        <v>-0.5988143430597006</v>
      </c>
      <c r="F30" s="165">
        <v>0</v>
      </c>
      <c r="G30" s="165">
        <v>6.5045594004343439</v>
      </c>
      <c r="H30" s="165">
        <v>0.87190535201202868</v>
      </c>
      <c r="I30" s="165">
        <v>-0.12041705619010579</v>
      </c>
      <c r="J30" s="165">
        <v>0</v>
      </c>
      <c r="K30" s="165">
        <v>0</v>
      </c>
      <c r="L30" s="165">
        <v>10.863886853938139</v>
      </c>
      <c r="M30" s="165">
        <v>2.2504727201504333</v>
      </c>
      <c r="N30" s="165">
        <v>0</v>
      </c>
      <c r="O30" s="165">
        <v>0.36057414426048445</v>
      </c>
      <c r="P30" s="165">
        <v>0</v>
      </c>
      <c r="Q30" s="165">
        <v>0</v>
      </c>
      <c r="R30" s="165">
        <v>3.378356616076819</v>
      </c>
      <c r="S30" s="165">
        <v>1.9533695891361214</v>
      </c>
      <c r="T30" s="165">
        <v>-0.47580922394455816</v>
      </c>
      <c r="U30" s="165">
        <v>0</v>
      </c>
      <c r="V30" s="165">
        <v>0.47188298046711541</v>
      </c>
      <c r="W30" s="165">
        <v>5.8907277071837951E-3</v>
      </c>
      <c r="X30" s="165">
        <v>0</v>
      </c>
      <c r="Y30" s="165">
        <v>0.82391015717459726</v>
      </c>
      <c r="Z30" s="165">
        <v>0.79764576018487321</v>
      </c>
      <c r="AA30" s="165">
        <v>0</v>
      </c>
      <c r="AB30" s="165">
        <v>3.1036132892677739</v>
      </c>
      <c r="AC30" s="165">
        <v>0</v>
      </c>
      <c r="AD30" s="165">
        <v>0</v>
      </c>
      <c r="AE30" s="165">
        <v>-0.34094524102720725</v>
      </c>
      <c r="AF30" s="165">
        <v>1.5157913628668596</v>
      </c>
      <c r="AG30" s="165">
        <v>1.9568468102462402</v>
      </c>
      <c r="AH30" s="165">
        <v>0</v>
      </c>
      <c r="AI30" s="165">
        <v>3.0902505283574881</v>
      </c>
      <c r="AJ30" s="165">
        <v>-1.9706000829472627</v>
      </c>
      <c r="AK30" s="165">
        <v>1.9578465071102731</v>
      </c>
      <c r="AL30" s="165">
        <v>4.3370124587733221</v>
      </c>
      <c r="AM30" s="165">
        <v>-4.6915378641376568</v>
      </c>
      <c r="AN30" s="165">
        <v>4.4654866628195862</v>
      </c>
      <c r="AO30" s="165">
        <v>0.17395210475422709</v>
      </c>
      <c r="AP30" s="165">
        <v>6.7114493077082415E-13</v>
      </c>
      <c r="AQ30" s="165">
        <v>-0.32563009500302054</v>
      </c>
      <c r="AR30" s="165">
        <v>2.8083384034142052</v>
      </c>
      <c r="AS30" s="165">
        <v>-7.4022825542868471</v>
      </c>
      <c r="AT30" s="165">
        <v>0</v>
      </c>
      <c r="AU30" s="165">
        <v>3.9798798227224754</v>
      </c>
      <c r="AV30" s="165">
        <v>0</v>
      </c>
      <c r="AW30" s="165">
        <v>-0.45360149245698578</v>
      </c>
      <c r="AX30" s="165">
        <v>1.4611063812081537</v>
      </c>
      <c r="AY30" s="165">
        <v>0.56986627038597615</v>
      </c>
      <c r="AZ30" s="165">
        <v>17.696199652260251</v>
      </c>
      <c r="BA30" s="165">
        <v>-0.83486862743322787</v>
      </c>
      <c r="BB30" s="165">
        <v>9.9450044152717645</v>
      </c>
      <c r="BC30" s="165">
        <v>-1.5446080168381897</v>
      </c>
      <c r="BD30" s="165">
        <v>-2.9922501664783439</v>
      </c>
      <c r="BE30" s="165">
        <v>5.2433103186357375</v>
      </c>
    </row>
    <row r="31" spans="2:57" s="10" customFormat="1" x14ac:dyDescent="0.2">
      <c r="B31" s="162" t="s">
        <v>303</v>
      </c>
      <c r="C31" s="105"/>
      <c r="D31" s="165">
        <v>0</v>
      </c>
      <c r="E31" s="165">
        <v>0</v>
      </c>
      <c r="F31" s="165">
        <v>0</v>
      </c>
      <c r="G31" s="165">
        <v>21.141372855476007</v>
      </c>
      <c r="H31" s="165">
        <v>6.9044967649695117</v>
      </c>
      <c r="I31" s="165">
        <v>-2.2009411402031787</v>
      </c>
      <c r="J31" s="165">
        <v>0</v>
      </c>
      <c r="K31" s="165">
        <v>0</v>
      </c>
      <c r="L31" s="165">
        <v>0</v>
      </c>
      <c r="M31" s="165">
        <v>0</v>
      </c>
      <c r="N31" s="165">
        <v>0</v>
      </c>
      <c r="O31" s="165">
        <v>0</v>
      </c>
      <c r="P31" s="165">
        <v>7.7217345015937493</v>
      </c>
      <c r="Q31" s="165">
        <v>0</v>
      </c>
      <c r="R31" s="165">
        <v>0</v>
      </c>
      <c r="S31" s="165">
        <v>0</v>
      </c>
      <c r="T31" s="165">
        <v>-2.5584065506989054E-3</v>
      </c>
      <c r="U31" s="165">
        <v>0</v>
      </c>
      <c r="V31" s="165">
        <v>2.5584720068143256E-3</v>
      </c>
      <c r="W31" s="165">
        <v>0</v>
      </c>
      <c r="X31" s="165">
        <v>0</v>
      </c>
      <c r="Y31" s="165">
        <v>0</v>
      </c>
      <c r="Z31" s="165">
        <v>1.5504800579498019</v>
      </c>
      <c r="AA31" s="165">
        <v>-1.5268072165341022</v>
      </c>
      <c r="AB31" s="165">
        <v>10.064241629820867</v>
      </c>
      <c r="AC31" s="165">
        <v>-5.2731762814086638</v>
      </c>
      <c r="AD31" s="165">
        <v>7.5290658380328983</v>
      </c>
      <c r="AE31" s="165">
        <v>-7.0018890049446307</v>
      </c>
      <c r="AF31" s="165">
        <v>8.9228028926610907</v>
      </c>
      <c r="AG31" s="165">
        <v>4.3155828045921014</v>
      </c>
      <c r="AH31" s="165">
        <v>1.9235467531189951</v>
      </c>
      <c r="AI31" s="165">
        <v>4.2065344470323245</v>
      </c>
      <c r="AJ31" s="165">
        <v>-0.78128191625622556</v>
      </c>
      <c r="AK31" s="165">
        <v>17.230827599961447</v>
      </c>
      <c r="AL31" s="165">
        <v>0</v>
      </c>
      <c r="AM31" s="165">
        <v>-8.4205893936445744</v>
      </c>
      <c r="AN31" s="165">
        <v>9.1948499535988528</v>
      </c>
      <c r="AO31" s="165">
        <v>-8.6657719207415074</v>
      </c>
      <c r="AP31" s="165">
        <v>29.903810567666316</v>
      </c>
      <c r="AQ31" s="165">
        <v>-8.5782115365909526</v>
      </c>
      <c r="AR31" s="165">
        <v>-10.02645891575605</v>
      </c>
      <c r="AS31" s="165">
        <v>-1.3149876016061071</v>
      </c>
      <c r="AT31" s="165">
        <v>0</v>
      </c>
      <c r="AU31" s="165">
        <v>-3.9040060945585728</v>
      </c>
      <c r="AV31" s="165">
        <v>0</v>
      </c>
      <c r="AW31" s="165">
        <v>-6.9803442951314718</v>
      </c>
      <c r="AX31" s="165">
        <v>14.284072980629956</v>
      </c>
      <c r="AY31" s="165">
        <v>11.98958284888203</v>
      </c>
      <c r="AZ31" s="165">
        <v>18.671974341322123</v>
      </c>
      <c r="BA31" s="165">
        <v>-8.3973226954037692</v>
      </c>
      <c r="BB31" s="165">
        <v>14.268008506395585</v>
      </c>
      <c r="BC31" s="165">
        <v>-1.987493561612361</v>
      </c>
      <c r="BD31" s="165">
        <v>-1.2344583949560946</v>
      </c>
      <c r="BE31" s="165">
        <v>0</v>
      </c>
    </row>
    <row r="32" spans="2:57" s="10" customFormat="1" x14ac:dyDescent="0.2">
      <c r="B32" s="163" t="s">
        <v>122</v>
      </c>
      <c r="C32" s="105"/>
      <c r="D32" s="165">
        <v>0</v>
      </c>
      <c r="E32" s="165">
        <v>0</v>
      </c>
      <c r="F32" s="165">
        <v>0</v>
      </c>
      <c r="G32" s="165">
        <v>21.141372855476007</v>
      </c>
      <c r="H32" s="165">
        <v>6.9044967649695117</v>
      </c>
      <c r="I32" s="165">
        <v>-2.2009411402031787</v>
      </c>
      <c r="J32" s="165">
        <v>0</v>
      </c>
      <c r="K32" s="165">
        <v>0</v>
      </c>
      <c r="L32" s="165">
        <v>0</v>
      </c>
      <c r="M32" s="165">
        <v>0</v>
      </c>
      <c r="N32" s="165">
        <v>0</v>
      </c>
      <c r="O32" s="165">
        <v>0</v>
      </c>
      <c r="P32" s="165">
        <v>7.7217345015937493</v>
      </c>
      <c r="Q32" s="165">
        <v>0</v>
      </c>
      <c r="R32" s="165">
        <v>0</v>
      </c>
      <c r="S32" s="165">
        <v>0</v>
      </c>
      <c r="T32" s="165">
        <v>-2.5584065506989054E-3</v>
      </c>
      <c r="U32" s="165">
        <v>0</v>
      </c>
      <c r="V32" s="165">
        <v>2.5584720068143256E-3</v>
      </c>
      <c r="W32" s="165">
        <v>0</v>
      </c>
      <c r="X32" s="165">
        <v>0</v>
      </c>
      <c r="Y32" s="165">
        <v>0</v>
      </c>
      <c r="Z32" s="165">
        <v>1.5504800579498019</v>
      </c>
      <c r="AA32" s="165">
        <v>-1.5268072165341022</v>
      </c>
      <c r="AB32" s="165">
        <v>10.064241629820867</v>
      </c>
      <c r="AC32" s="165">
        <v>-5.2731762814086638</v>
      </c>
      <c r="AD32" s="165">
        <v>7.5290658380328983</v>
      </c>
      <c r="AE32" s="165">
        <v>-7.0018890049446307</v>
      </c>
      <c r="AF32" s="165">
        <v>8.9228028926610907</v>
      </c>
      <c r="AG32" s="165">
        <v>4.3155828045921014</v>
      </c>
      <c r="AH32" s="165">
        <v>1.9235467531189951</v>
      </c>
      <c r="AI32" s="165">
        <v>4.2065344470323245</v>
      </c>
      <c r="AJ32" s="165">
        <v>-0.78128191625622556</v>
      </c>
      <c r="AK32" s="165">
        <v>17.230827599961447</v>
      </c>
      <c r="AL32" s="165">
        <v>0</v>
      </c>
      <c r="AM32" s="165">
        <v>-8.4205893936445744</v>
      </c>
      <c r="AN32" s="165">
        <v>9.1948499535988528</v>
      </c>
      <c r="AO32" s="165">
        <v>-8.6657719207415074</v>
      </c>
      <c r="AP32" s="165">
        <v>29.903810567666316</v>
      </c>
      <c r="AQ32" s="165">
        <v>-8.5782115365909526</v>
      </c>
      <c r="AR32" s="165">
        <v>-10.02645891575605</v>
      </c>
      <c r="AS32" s="165">
        <v>-1.3149876016061071</v>
      </c>
      <c r="AT32" s="165">
        <v>0</v>
      </c>
      <c r="AU32" s="165">
        <v>-3.9040060945585728</v>
      </c>
      <c r="AV32" s="165">
        <v>0</v>
      </c>
      <c r="AW32" s="165">
        <v>-6.9803442951314718</v>
      </c>
      <c r="AX32" s="165">
        <v>14.284072980629956</v>
      </c>
      <c r="AY32" s="165">
        <v>11.98958284888203</v>
      </c>
      <c r="AZ32" s="165">
        <v>18.671974341322123</v>
      </c>
      <c r="BA32" s="165">
        <v>-8.3973226954037692</v>
      </c>
      <c r="BB32" s="165">
        <v>14.268008506395585</v>
      </c>
      <c r="BC32" s="165">
        <v>-1.987493561612361</v>
      </c>
      <c r="BD32" s="165">
        <v>-1.2344583949560946</v>
      </c>
      <c r="BE32" s="165">
        <v>0</v>
      </c>
    </row>
    <row r="33" spans="2:57" s="10" customFormat="1" x14ac:dyDescent="0.2">
      <c r="B33" s="62"/>
      <c r="C33" s="10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05"/>
      <c r="AT33" s="105"/>
      <c r="AU33" s="105"/>
      <c r="AV33" s="105"/>
      <c r="AW33" s="105"/>
      <c r="AX33" s="105"/>
      <c r="AY33" s="105"/>
      <c r="AZ33" s="105"/>
      <c r="BA33" s="105"/>
      <c r="BB33" s="105"/>
      <c r="BC33" s="105"/>
      <c r="BD33" s="105"/>
      <c r="BE33" s="105"/>
    </row>
    <row r="34" spans="2:57" s="59" customFormat="1" x14ac:dyDescent="0.2">
      <c r="B34" s="63" t="s">
        <v>90</v>
      </c>
      <c r="C34" s="106"/>
      <c r="D34" s="166">
        <v>0.95783239566199552</v>
      </c>
      <c r="E34" s="166">
        <v>0</v>
      </c>
      <c r="F34" s="166">
        <v>0</v>
      </c>
      <c r="G34" s="166">
        <v>1.5086250817033664</v>
      </c>
      <c r="H34" s="166">
        <v>0</v>
      </c>
      <c r="I34" s="166">
        <v>7.3153122803465309E-2</v>
      </c>
      <c r="J34" s="166">
        <v>1.721504993948171</v>
      </c>
      <c r="K34" s="166">
        <v>1.5165826937474789</v>
      </c>
      <c r="L34" s="166">
        <v>3.8511125943696496</v>
      </c>
      <c r="M34" s="166">
        <v>0.89185087612768055</v>
      </c>
      <c r="N34" s="166">
        <v>0.36738245488081522</v>
      </c>
      <c r="O34" s="166">
        <v>1.8533773526654116</v>
      </c>
      <c r="P34" s="166">
        <v>1.1058592426031566</v>
      </c>
      <c r="Q34" s="166">
        <v>5.74829606670594E-2</v>
      </c>
      <c r="R34" s="166">
        <v>-0.89306040780039664</v>
      </c>
      <c r="S34" s="166">
        <v>-2.5990629769992091</v>
      </c>
      <c r="T34" s="166">
        <v>1.9634176794251528</v>
      </c>
      <c r="U34" s="166">
        <v>-6.3557980768102205</v>
      </c>
      <c r="V34" s="166">
        <v>0.28868644079732525</v>
      </c>
      <c r="W34" s="166">
        <v>-2.3916652547510998E-2</v>
      </c>
      <c r="X34" s="166">
        <v>-0.96765568318180495</v>
      </c>
      <c r="Y34" s="166">
        <v>-1.62274845127432</v>
      </c>
      <c r="Z34" s="166">
        <v>0</v>
      </c>
      <c r="AA34" s="166">
        <v>5.436657860722419</v>
      </c>
      <c r="AB34" s="166">
        <v>0.32018935145638477</v>
      </c>
      <c r="AC34" s="166">
        <v>0.15104678917546202</v>
      </c>
      <c r="AD34" s="166">
        <v>-2.5624915638764625</v>
      </c>
      <c r="AE34" s="166">
        <v>-2.5258903952690077</v>
      </c>
      <c r="AF34" s="166">
        <v>0.11220698079400569</v>
      </c>
      <c r="AG34" s="166">
        <v>-0.88244032071500189</v>
      </c>
      <c r="AH34" s="166">
        <v>1.6959062282973476</v>
      </c>
      <c r="AI34" s="166">
        <v>1.1457025317066469</v>
      </c>
      <c r="AJ34" s="166">
        <v>0.29549972044398798</v>
      </c>
      <c r="AK34" s="166">
        <v>3.873568337170382</v>
      </c>
      <c r="AL34" s="166">
        <v>0.16158626280287067</v>
      </c>
      <c r="AM34" s="166">
        <v>-1.179567648380633</v>
      </c>
      <c r="AN34" s="166">
        <v>-0.14873411019258548</v>
      </c>
      <c r="AO34" s="166">
        <v>1.5064611908029788</v>
      </c>
      <c r="AP34" s="166">
        <v>0.14976026080063962</v>
      </c>
      <c r="AQ34" s="166">
        <v>-3.6405704520943978</v>
      </c>
      <c r="AR34" s="166">
        <v>0.37120831576821472</v>
      </c>
      <c r="AS34" s="166">
        <v>-2.3159328769808645</v>
      </c>
      <c r="AT34" s="166">
        <v>0.74991981820538234</v>
      </c>
      <c r="AU34" s="166">
        <v>-0.23836481206818855</v>
      </c>
      <c r="AV34" s="166">
        <v>-0.64885793055850771</v>
      </c>
      <c r="AW34" s="166">
        <v>1.782373453844421E-2</v>
      </c>
      <c r="AX34" s="166">
        <v>1.8596302590349556</v>
      </c>
      <c r="AY34" s="166">
        <v>1.8340697513081167E-2</v>
      </c>
      <c r="AZ34" s="166">
        <v>7.9444069920128841</v>
      </c>
      <c r="BA34" s="166">
        <v>2.0818706605286943</v>
      </c>
      <c r="BB34" s="166">
        <v>-2.8951164366757971</v>
      </c>
      <c r="BC34" s="166">
        <v>-2.2030765642646073</v>
      </c>
      <c r="BD34" s="166">
        <v>-0.38432085734954985</v>
      </c>
      <c r="BE34" s="166">
        <v>-0.58931645531485577</v>
      </c>
    </row>
    <row r="35" spans="2:57" s="10" customFormat="1" x14ac:dyDescent="0.2">
      <c r="B35" s="162" t="s">
        <v>123</v>
      </c>
      <c r="C35" s="105"/>
      <c r="D35" s="165">
        <v>1.1499392997741051</v>
      </c>
      <c r="E35" s="165">
        <v>0</v>
      </c>
      <c r="F35" s="165">
        <v>0</v>
      </c>
      <c r="G35" s="165">
        <v>1.8121885680697478</v>
      </c>
      <c r="H35" s="165">
        <v>0</v>
      </c>
      <c r="I35" s="165">
        <v>8.7747835052985848E-2</v>
      </c>
      <c r="J35" s="165">
        <v>2.0683384348644243</v>
      </c>
      <c r="K35" s="165">
        <v>1.8216266987967058</v>
      </c>
      <c r="L35" s="165">
        <v>4.6366657331616841</v>
      </c>
      <c r="M35" s="165">
        <v>-1.3568499967306054</v>
      </c>
      <c r="N35" s="165">
        <v>0</v>
      </c>
      <c r="O35" s="165">
        <v>2.2270688045040119</v>
      </c>
      <c r="P35" s="165">
        <v>0.42556115681291939</v>
      </c>
      <c r="Q35" s="165">
        <v>0.28903573679643696</v>
      </c>
      <c r="R35" s="165">
        <v>-5.0729153969290353E-4</v>
      </c>
      <c r="S35" s="165">
        <v>-3.1089864353186383</v>
      </c>
      <c r="T35" s="165">
        <v>1.3828726322830907</v>
      </c>
      <c r="U35" s="165">
        <v>-7.5737264855414237</v>
      </c>
      <c r="V35" s="165">
        <v>0.12289749841105699</v>
      </c>
      <c r="W35" s="165">
        <v>0.28641227733073038</v>
      </c>
      <c r="X35" s="165">
        <v>0</v>
      </c>
      <c r="Y35" s="165">
        <v>-1.9430336019938013</v>
      </c>
      <c r="Z35" s="165">
        <v>0</v>
      </c>
      <c r="AA35" s="165">
        <v>6.5549228926791185</v>
      </c>
      <c r="AB35" s="165">
        <v>-2.0124771457581229E-3</v>
      </c>
      <c r="AC35" s="165">
        <v>2.6325623428195435</v>
      </c>
      <c r="AD35" s="165">
        <v>-3.1464287405816083</v>
      </c>
      <c r="AE35" s="165">
        <v>-3.0218929034767519</v>
      </c>
      <c r="AF35" s="165">
        <v>0.13459707003864937</v>
      </c>
      <c r="AG35" s="165">
        <v>-1.7468484459073192</v>
      </c>
      <c r="AH35" s="165">
        <v>2.3072423099535744</v>
      </c>
      <c r="AI35" s="165">
        <v>1.5147902086900535</v>
      </c>
      <c r="AJ35" s="165">
        <v>0</v>
      </c>
      <c r="AK35" s="165">
        <v>5.0687689616415481</v>
      </c>
      <c r="AL35" s="165">
        <v>-1.2610207139988889</v>
      </c>
      <c r="AM35" s="165">
        <v>1.6309118821178595E-2</v>
      </c>
      <c r="AN35" s="165">
        <v>9.7208715829456019E-2</v>
      </c>
      <c r="AO35" s="165">
        <v>1.80989411191206</v>
      </c>
      <c r="AP35" s="165">
        <v>0.52706146200046311</v>
      </c>
      <c r="AQ35" s="165">
        <v>-4.6241843541271015</v>
      </c>
      <c r="AR35" s="165">
        <v>0.44561671506475009</v>
      </c>
      <c r="AS35" s="165">
        <v>-2.6489497544134801</v>
      </c>
      <c r="AT35" s="165">
        <v>0.12300370728640699</v>
      </c>
      <c r="AU35" s="165">
        <v>0</v>
      </c>
      <c r="AV35" s="165">
        <v>-7.6109031584531929E-3</v>
      </c>
      <c r="AW35" s="165">
        <v>-0.68793068172844818</v>
      </c>
      <c r="AX35" s="165">
        <v>1.2113308229296964</v>
      </c>
      <c r="AY35" s="165">
        <v>2.1997268549628378E-2</v>
      </c>
      <c r="AZ35" s="165">
        <v>5.9382866900088844</v>
      </c>
      <c r="BA35" s="165">
        <v>2.5874588305375639</v>
      </c>
      <c r="BB35" s="165">
        <v>-1.8336769484821447</v>
      </c>
      <c r="BC35" s="165">
        <v>-2.8581359200096861</v>
      </c>
      <c r="BD35" s="165">
        <v>0.24946843544232603</v>
      </c>
      <c r="BE35" s="165">
        <v>-0.22042621548423366</v>
      </c>
    </row>
    <row r="36" spans="2:57" s="10" customFormat="1" x14ac:dyDescent="0.2">
      <c r="B36" s="163" t="s">
        <v>124</v>
      </c>
      <c r="C36" s="105"/>
      <c r="D36" s="165">
        <v>0</v>
      </c>
      <c r="E36" s="165">
        <v>0</v>
      </c>
      <c r="F36" s="165">
        <v>0</v>
      </c>
      <c r="G36" s="165">
        <v>0.83071281154499854</v>
      </c>
      <c r="H36" s="165">
        <v>0</v>
      </c>
      <c r="I36" s="165">
        <v>5.151704394284537E-2</v>
      </c>
      <c r="J36" s="165">
        <v>0.93403297644545702</v>
      </c>
      <c r="K36" s="165">
        <v>0.90523255433203675</v>
      </c>
      <c r="L36" s="165">
        <v>2.3701459589446072</v>
      </c>
      <c r="M36" s="165">
        <v>-0.5789165876151281</v>
      </c>
      <c r="N36" s="165">
        <v>0</v>
      </c>
      <c r="O36" s="165">
        <v>1.1835660686676508</v>
      </c>
      <c r="P36" s="165">
        <v>5.8947776093919817</v>
      </c>
      <c r="Q36" s="165">
        <v>0.15198351297333476</v>
      </c>
      <c r="R36" s="165">
        <v>-8.864505563798153E-13</v>
      </c>
      <c r="S36" s="165">
        <v>0</v>
      </c>
      <c r="T36" s="165">
        <v>0</v>
      </c>
      <c r="U36" s="165">
        <v>0</v>
      </c>
      <c r="V36" s="165">
        <v>0</v>
      </c>
      <c r="W36" s="165">
        <v>0</v>
      </c>
      <c r="X36" s="165">
        <v>0</v>
      </c>
      <c r="Y36" s="165">
        <v>0</v>
      </c>
      <c r="Z36" s="165">
        <v>0</v>
      </c>
      <c r="AA36" s="165">
        <v>0</v>
      </c>
      <c r="AB36" s="165">
        <v>0</v>
      </c>
      <c r="AC36" s="165">
        <v>0</v>
      </c>
      <c r="AD36" s="165">
        <v>0</v>
      </c>
      <c r="AE36" s="165">
        <v>0</v>
      </c>
      <c r="AF36" s="165">
        <v>0</v>
      </c>
      <c r="AG36" s="165">
        <v>0</v>
      </c>
      <c r="AH36" s="165">
        <v>0</v>
      </c>
      <c r="AI36" s="165">
        <v>0</v>
      </c>
      <c r="AJ36" s="165">
        <v>0</v>
      </c>
      <c r="AK36" s="165">
        <v>0</v>
      </c>
      <c r="AL36" s="165">
        <v>0</v>
      </c>
      <c r="AM36" s="165">
        <v>0</v>
      </c>
      <c r="AN36" s="165">
        <v>0</v>
      </c>
      <c r="AO36" s="165">
        <v>0</v>
      </c>
      <c r="AP36" s="165">
        <v>0</v>
      </c>
      <c r="AQ36" s="165">
        <v>0</v>
      </c>
      <c r="AR36" s="165">
        <v>0</v>
      </c>
      <c r="AS36" s="165">
        <v>0</v>
      </c>
      <c r="AT36" s="165">
        <v>0</v>
      </c>
      <c r="AU36" s="165">
        <v>0</v>
      </c>
      <c r="AV36" s="165">
        <v>0</v>
      </c>
      <c r="AW36" s="165">
        <v>-13.397459621555754</v>
      </c>
      <c r="AX36" s="165">
        <v>0</v>
      </c>
      <c r="AY36" s="165">
        <v>0</v>
      </c>
      <c r="AZ36" s="165">
        <v>6.3014581273466623</v>
      </c>
      <c r="BA36" s="165">
        <v>0</v>
      </c>
      <c r="BB36" s="165">
        <v>0</v>
      </c>
      <c r="BC36" s="165">
        <v>0</v>
      </c>
      <c r="BD36" s="165">
        <v>0</v>
      </c>
      <c r="BE36" s="165">
        <v>0</v>
      </c>
    </row>
    <row r="37" spans="2:57" s="10" customFormat="1" x14ac:dyDescent="0.2">
      <c r="B37" s="163" t="s">
        <v>125</v>
      </c>
      <c r="C37" s="105"/>
      <c r="D37" s="165">
        <v>1.1291588332079954</v>
      </c>
      <c r="E37" s="165">
        <v>0</v>
      </c>
      <c r="F37" s="165">
        <v>0</v>
      </c>
      <c r="G37" s="165">
        <v>2.050773671340957</v>
      </c>
      <c r="H37" s="165">
        <v>0</v>
      </c>
      <c r="I37" s="165">
        <v>0.10227182794545352</v>
      </c>
      <c r="J37" s="165">
        <v>2.749143045193974</v>
      </c>
      <c r="K37" s="165">
        <v>2.0364450542692483</v>
      </c>
      <c r="L37" s="165">
        <v>4.4825057763996181</v>
      </c>
      <c r="M37" s="165">
        <v>-1.7490658876298577</v>
      </c>
      <c r="N37" s="165">
        <v>0</v>
      </c>
      <c r="O37" s="165">
        <v>2.2239102479863999</v>
      </c>
      <c r="P37" s="165">
        <v>9.3119199311916243E-2</v>
      </c>
      <c r="Q37" s="165">
        <v>0.33486933188652229</v>
      </c>
      <c r="R37" s="165">
        <v>0</v>
      </c>
      <c r="S37" s="165">
        <v>-3.7163961529781941</v>
      </c>
      <c r="T37" s="165">
        <v>1.6605001078057795</v>
      </c>
      <c r="U37" s="165">
        <v>-9.0118221206621474</v>
      </c>
      <c r="V37" s="165">
        <v>0.14734576187267898</v>
      </c>
      <c r="W37" s="165">
        <v>0.33865610745126556</v>
      </c>
      <c r="X37" s="165">
        <v>0</v>
      </c>
      <c r="Y37" s="165">
        <v>-2.4304253001038578</v>
      </c>
      <c r="Z37" s="165">
        <v>-1.1406160428068167E-13</v>
      </c>
      <c r="AA37" s="165">
        <v>7.910070462116253</v>
      </c>
      <c r="AB37" s="165">
        <v>-2.2948176279933142E-3</v>
      </c>
      <c r="AC37" s="165">
        <v>3.1651121971911778</v>
      </c>
      <c r="AD37" s="165">
        <v>-3.7611242424438793</v>
      </c>
      <c r="AE37" s="165">
        <v>-3.6129079656028051</v>
      </c>
      <c r="AF37" s="165">
        <v>0.16143272763258071</v>
      </c>
      <c r="AG37" s="165">
        <v>-2.0911881677745665</v>
      </c>
      <c r="AH37" s="165">
        <v>2.7732043279782337</v>
      </c>
      <c r="AI37" s="165">
        <v>1.8192904318402523</v>
      </c>
      <c r="AJ37" s="165">
        <v>0</v>
      </c>
      <c r="AK37" s="165">
        <v>6.1433812319169148</v>
      </c>
      <c r="AL37" s="165">
        <v>-2.0450021612933544</v>
      </c>
      <c r="AM37" s="165">
        <v>1.9558495109247894E-2</v>
      </c>
      <c r="AN37" s="165">
        <v>0.11658565824783107</v>
      </c>
      <c r="AO37" s="165">
        <v>2.0646901975365903</v>
      </c>
      <c r="AP37" s="165">
        <v>0.42090437022225274</v>
      </c>
      <c r="AQ37" s="165">
        <v>-6.0352477878368731</v>
      </c>
      <c r="AR37" s="165">
        <v>0.55646463769553156</v>
      </c>
      <c r="AS37" s="165">
        <v>-3.168091569769997</v>
      </c>
      <c r="AT37" s="165">
        <v>0.14750905744095238</v>
      </c>
      <c r="AU37" s="165">
        <v>0</v>
      </c>
      <c r="AV37" s="165">
        <v>-6.3105868458396318E-3</v>
      </c>
      <c r="AW37" s="165">
        <v>0</v>
      </c>
      <c r="AX37" s="165">
        <v>1.4513838918994793</v>
      </c>
      <c r="AY37" s="165">
        <v>2.3497965341842241E-2</v>
      </c>
      <c r="AZ37" s="165">
        <v>6.2126902234365557</v>
      </c>
      <c r="BA37" s="165">
        <v>3.1106579745716312</v>
      </c>
      <c r="BB37" s="165">
        <v>-2.1974053514212004</v>
      </c>
      <c r="BC37" s="165">
        <v>-3.256522186003509</v>
      </c>
      <c r="BD37" s="165">
        <v>0.78872649637889403</v>
      </c>
      <c r="BE37" s="165">
        <v>-8.511122786853266E-2</v>
      </c>
    </row>
    <row r="38" spans="2:57" s="10" customFormat="1" x14ac:dyDescent="0.2">
      <c r="B38" s="163" t="s">
        <v>126</v>
      </c>
      <c r="C38" s="105"/>
      <c r="D38" s="165">
        <v>3.1653265826510046</v>
      </c>
      <c r="E38" s="165">
        <v>0</v>
      </c>
      <c r="F38" s="165">
        <v>0</v>
      </c>
      <c r="G38" s="165">
        <v>0.95993389797259376</v>
      </c>
      <c r="H38" s="165">
        <v>-9.6871435024802908E-13</v>
      </c>
      <c r="I38" s="165">
        <v>0</v>
      </c>
      <c r="J38" s="165">
        <v>-3.8203939258504303</v>
      </c>
      <c r="K38" s="165">
        <v>1.2251318998258978</v>
      </c>
      <c r="L38" s="165">
        <v>12.175256135403046</v>
      </c>
      <c r="M38" s="165">
        <v>2.0233971871126379</v>
      </c>
      <c r="N38" s="165">
        <v>0</v>
      </c>
      <c r="O38" s="165">
        <v>4.8075598300916411</v>
      </c>
      <c r="P38" s="165">
        <v>1.0900537193539575</v>
      </c>
      <c r="Q38" s="165">
        <v>3.8195169149339764E-2</v>
      </c>
      <c r="R38" s="165">
        <v>-7.6372836744688678E-3</v>
      </c>
      <c r="S38" s="165">
        <v>0</v>
      </c>
      <c r="T38" s="165">
        <v>0</v>
      </c>
      <c r="U38" s="165">
        <v>0</v>
      </c>
      <c r="V38" s="165">
        <v>0</v>
      </c>
      <c r="W38" s="165">
        <v>6.1119272863138674E-2</v>
      </c>
      <c r="X38" s="165">
        <v>0</v>
      </c>
      <c r="Y38" s="165">
        <v>1.3601805915427458</v>
      </c>
      <c r="Z38" s="165">
        <v>0</v>
      </c>
      <c r="AA38" s="165">
        <v>0</v>
      </c>
      <c r="AB38" s="165">
        <v>-1.488028809380177E-3</v>
      </c>
      <c r="AC38" s="165">
        <v>1.488050952007041E-3</v>
      </c>
      <c r="AD38" s="165">
        <v>2.8465146623919533E-4</v>
      </c>
      <c r="AE38" s="165">
        <v>0</v>
      </c>
      <c r="AF38" s="165">
        <v>0</v>
      </c>
      <c r="AG38" s="165">
        <v>0</v>
      </c>
      <c r="AH38" s="165">
        <v>0</v>
      </c>
      <c r="AI38" s="165">
        <v>0</v>
      </c>
      <c r="AJ38" s="165">
        <v>0</v>
      </c>
      <c r="AK38" s="165">
        <v>-0.40761189674956655</v>
      </c>
      <c r="AL38" s="165">
        <v>7.069810239593072</v>
      </c>
      <c r="AM38" s="165">
        <v>0</v>
      </c>
      <c r="AN38" s="165">
        <v>0</v>
      </c>
      <c r="AO38" s="165">
        <v>1.3566979846715062</v>
      </c>
      <c r="AP38" s="165">
        <v>2.675245146240699</v>
      </c>
      <c r="AQ38" s="165">
        <v>7.1099275077156241</v>
      </c>
      <c r="AR38" s="165">
        <v>-0.27217007889960904</v>
      </c>
      <c r="AS38" s="165">
        <v>-1.722504525283959E-3</v>
      </c>
      <c r="AT38" s="165">
        <v>2.1531515208207108E-4</v>
      </c>
      <c r="AU38" s="165">
        <v>0</v>
      </c>
      <c r="AV38" s="165">
        <v>-3.534068551975731E-2</v>
      </c>
      <c r="AW38" s="165">
        <v>6.9220794760285569E-13</v>
      </c>
      <c r="AX38" s="165">
        <v>3.7264793325852419E-2</v>
      </c>
      <c r="AY38" s="165">
        <v>0</v>
      </c>
      <c r="AZ38" s="165">
        <v>6.9957852430913379</v>
      </c>
      <c r="BA38" s="165">
        <v>2.5568449300928785E-3</v>
      </c>
      <c r="BB38" s="165">
        <v>3.1626666900782655E-2</v>
      </c>
      <c r="BC38" s="165">
        <v>-2.0706325833968755</v>
      </c>
      <c r="BD38" s="165">
        <v>-5.926504311217613</v>
      </c>
      <c r="BE38" s="165">
        <v>-2.2271788210866821</v>
      </c>
    </row>
    <row r="39" spans="2:57" s="10" customFormat="1" x14ac:dyDescent="0.2">
      <c r="B39" s="163" t="s">
        <v>127</v>
      </c>
      <c r="C39" s="105"/>
      <c r="D39" s="165">
        <v>0</v>
      </c>
      <c r="E39" s="165">
        <v>0</v>
      </c>
      <c r="F39" s="165">
        <v>0</v>
      </c>
      <c r="G39" s="165">
        <v>0</v>
      </c>
      <c r="H39" s="165">
        <v>0</v>
      </c>
      <c r="I39" s="165">
        <v>0</v>
      </c>
      <c r="J39" s="165">
        <v>0</v>
      </c>
      <c r="K39" s="165">
        <v>0</v>
      </c>
      <c r="L39" s="165">
        <v>0</v>
      </c>
      <c r="M39" s="165">
        <v>0</v>
      </c>
      <c r="N39" s="165">
        <v>0</v>
      </c>
      <c r="O39" s="165">
        <v>0</v>
      </c>
      <c r="P39" s="165">
        <v>0</v>
      </c>
      <c r="Q39" s="165">
        <v>0</v>
      </c>
      <c r="R39" s="165">
        <v>0</v>
      </c>
      <c r="S39" s="165">
        <v>0</v>
      </c>
      <c r="T39" s="165">
        <v>0</v>
      </c>
      <c r="U39" s="165">
        <v>0</v>
      </c>
      <c r="V39" s="165">
        <v>0</v>
      </c>
      <c r="W39" s="165">
        <v>0</v>
      </c>
      <c r="X39" s="165">
        <v>0</v>
      </c>
      <c r="Y39" s="165">
        <v>0</v>
      </c>
      <c r="Z39" s="165">
        <v>0</v>
      </c>
      <c r="AA39" s="165">
        <v>0</v>
      </c>
      <c r="AB39" s="165">
        <v>0</v>
      </c>
      <c r="AC39" s="165">
        <v>0</v>
      </c>
      <c r="AD39" s="165">
        <v>-3.720030505604655E-3</v>
      </c>
      <c r="AE39" s="165">
        <v>9.9479683680993829E-14</v>
      </c>
      <c r="AF39" s="165">
        <v>0</v>
      </c>
      <c r="AG39" s="165">
        <v>0</v>
      </c>
      <c r="AH39" s="165">
        <v>0</v>
      </c>
      <c r="AI39" s="165">
        <v>0</v>
      </c>
      <c r="AJ39" s="165">
        <v>0</v>
      </c>
      <c r="AK39" s="165">
        <v>0</v>
      </c>
      <c r="AL39" s="165">
        <v>0</v>
      </c>
      <c r="AM39" s="165">
        <v>0</v>
      </c>
      <c r="AN39" s="165">
        <v>0</v>
      </c>
      <c r="AO39" s="165">
        <v>0</v>
      </c>
      <c r="AP39" s="165">
        <v>0</v>
      </c>
      <c r="AQ39" s="165">
        <v>0</v>
      </c>
      <c r="AR39" s="165">
        <v>0</v>
      </c>
      <c r="AS39" s="165">
        <v>0</v>
      </c>
      <c r="AT39" s="165">
        <v>0</v>
      </c>
      <c r="AU39" s="165">
        <v>0</v>
      </c>
      <c r="AV39" s="165">
        <v>0</v>
      </c>
      <c r="AW39" s="165">
        <v>0</v>
      </c>
      <c r="AX39" s="165">
        <v>0</v>
      </c>
      <c r="AY39" s="165">
        <v>4.6500945947885099E-2</v>
      </c>
      <c r="AZ39" s="165">
        <v>0</v>
      </c>
      <c r="BA39" s="165">
        <v>0</v>
      </c>
      <c r="BB39" s="165">
        <v>0</v>
      </c>
      <c r="BC39" s="165">
        <v>0</v>
      </c>
      <c r="BD39" s="165">
        <v>0</v>
      </c>
      <c r="BE39" s="165">
        <v>0</v>
      </c>
    </row>
    <row r="40" spans="2:57" s="10" customFormat="1" x14ac:dyDescent="0.2">
      <c r="B40" s="162" t="s">
        <v>128</v>
      </c>
      <c r="C40" s="105"/>
      <c r="D40" s="165">
        <v>0</v>
      </c>
      <c r="E40" s="165">
        <v>0</v>
      </c>
      <c r="F40" s="165">
        <v>0</v>
      </c>
      <c r="G40" s="165">
        <v>0</v>
      </c>
      <c r="H40" s="165">
        <v>0</v>
      </c>
      <c r="I40" s="165">
        <v>0</v>
      </c>
      <c r="J40" s="165">
        <v>0</v>
      </c>
      <c r="K40" s="165">
        <v>6.6494231100477919E-4</v>
      </c>
      <c r="L40" s="165">
        <v>0</v>
      </c>
      <c r="M40" s="165">
        <v>12.9649810617813</v>
      </c>
      <c r="N40" s="165">
        <v>2.2300760095809502</v>
      </c>
      <c r="O40" s="165">
        <v>0</v>
      </c>
      <c r="P40" s="165">
        <v>4.5900082408406773</v>
      </c>
      <c r="Q40" s="165">
        <v>-1.096165989524361</v>
      </c>
      <c r="R40" s="165">
        <v>-5.2521571197932513</v>
      </c>
      <c r="S40" s="165">
        <v>0</v>
      </c>
      <c r="T40" s="165">
        <v>4.9257281775637614</v>
      </c>
      <c r="U40" s="165">
        <v>3.0525689283277641E-5</v>
      </c>
      <c r="V40" s="165">
        <v>1.1303176727570043</v>
      </c>
      <c r="W40" s="165">
        <v>-1.5701658932997347</v>
      </c>
      <c r="X40" s="165">
        <v>-5.6828442151466021</v>
      </c>
      <c r="Y40" s="165">
        <v>0</v>
      </c>
      <c r="Z40" s="165">
        <v>0</v>
      </c>
      <c r="AA40" s="165">
        <v>0</v>
      </c>
      <c r="AB40" s="165">
        <v>1.9517012263433724</v>
      </c>
      <c r="AC40" s="165">
        <v>-11.417185626591319</v>
      </c>
      <c r="AD40" s="165">
        <v>0.41938025793006672</v>
      </c>
      <c r="AE40" s="165">
        <v>0</v>
      </c>
      <c r="AF40" s="165">
        <v>0</v>
      </c>
      <c r="AG40" s="165">
        <v>3.5684717434614162</v>
      </c>
      <c r="AH40" s="165">
        <v>-1.3151842901280881</v>
      </c>
      <c r="AI40" s="165">
        <v>-0.68608025011710705</v>
      </c>
      <c r="AJ40" s="165">
        <v>1.7910647577915291</v>
      </c>
      <c r="AK40" s="165">
        <v>-1.9199340271098289</v>
      </c>
      <c r="AL40" s="165">
        <v>7.6132377388283006</v>
      </c>
      <c r="AM40" s="165">
        <v>-6.9661789013738682</v>
      </c>
      <c r="AN40" s="165">
        <v>-1.3733854967952712</v>
      </c>
      <c r="AO40" s="165">
        <v>-2.0782933455477035E-3</v>
      </c>
      <c r="AP40" s="165">
        <v>-1.7216602127952432</v>
      </c>
      <c r="AQ40" s="165">
        <v>1.4488065294234167</v>
      </c>
      <c r="AR40" s="165">
        <v>-1.2208208663810243E-3</v>
      </c>
      <c r="AS40" s="165">
        <v>-0.62812754867436105</v>
      </c>
      <c r="AT40" s="165">
        <v>3.9544972308452504</v>
      </c>
      <c r="AU40" s="165">
        <v>-1.4255444038741227</v>
      </c>
      <c r="AV40" s="165">
        <v>-3.8040655634775442</v>
      </c>
      <c r="AW40" s="165">
        <v>3.6345563725199974</v>
      </c>
      <c r="AX40" s="165">
        <v>5.1749440565636649</v>
      </c>
      <c r="AY40" s="165">
        <v>0</v>
      </c>
      <c r="AZ40" s="165">
        <v>18.595856764516039</v>
      </c>
      <c r="BA40" s="165">
        <v>-0.41699351802129447</v>
      </c>
      <c r="BB40" s="165">
        <v>-8.048987033708709</v>
      </c>
      <c r="BC40" s="165">
        <v>1.1502061267304329</v>
      </c>
      <c r="BD40" s="165">
        <v>-3.5036873291110298</v>
      </c>
      <c r="BE40" s="165">
        <v>-2.4193280334126923</v>
      </c>
    </row>
    <row r="41" spans="2:57" s="10" customFormat="1" x14ac:dyDescent="0.2">
      <c r="B41" s="163" t="s">
        <v>129</v>
      </c>
      <c r="C41" s="105"/>
      <c r="D41" s="165">
        <v>0</v>
      </c>
      <c r="E41" s="165">
        <v>0</v>
      </c>
      <c r="F41" s="165">
        <v>0</v>
      </c>
      <c r="G41" s="165">
        <v>0</v>
      </c>
      <c r="H41" s="165">
        <v>0</v>
      </c>
      <c r="I41" s="165">
        <v>0</v>
      </c>
      <c r="J41" s="165">
        <v>0</v>
      </c>
      <c r="K41" s="165">
        <v>6.6494231100477919E-4</v>
      </c>
      <c r="L41" s="165">
        <v>0</v>
      </c>
      <c r="M41" s="165">
        <v>12.9649810617813</v>
      </c>
      <c r="N41" s="165">
        <v>2.2300760095809502</v>
      </c>
      <c r="O41" s="165">
        <v>0</v>
      </c>
      <c r="P41" s="165">
        <v>4.5900082408406773</v>
      </c>
      <c r="Q41" s="165">
        <v>-1.096165989524361</v>
      </c>
      <c r="R41" s="165">
        <v>-5.2521571197932513</v>
      </c>
      <c r="S41" s="165">
        <v>0</v>
      </c>
      <c r="T41" s="165">
        <v>4.9257281775637614</v>
      </c>
      <c r="U41" s="165">
        <v>3.0525689283277641E-5</v>
      </c>
      <c r="V41" s="165">
        <v>1.1303176727570043</v>
      </c>
      <c r="W41" s="165">
        <v>-1.5701658932997347</v>
      </c>
      <c r="X41" s="165">
        <v>-5.6828442151466021</v>
      </c>
      <c r="Y41" s="165">
        <v>0</v>
      </c>
      <c r="Z41" s="165">
        <v>0</v>
      </c>
      <c r="AA41" s="165">
        <v>0</v>
      </c>
      <c r="AB41" s="165">
        <v>1.9517012263433724</v>
      </c>
      <c r="AC41" s="165">
        <v>-11.417185626591319</v>
      </c>
      <c r="AD41" s="165">
        <v>0.41938025793006672</v>
      </c>
      <c r="AE41" s="165">
        <v>0</v>
      </c>
      <c r="AF41" s="165">
        <v>0</v>
      </c>
      <c r="AG41" s="165">
        <v>3.5684717434614162</v>
      </c>
      <c r="AH41" s="165">
        <v>-1.3151842901280881</v>
      </c>
      <c r="AI41" s="165">
        <v>-0.68608025011710705</v>
      </c>
      <c r="AJ41" s="165">
        <v>1.7910647577915291</v>
      </c>
      <c r="AK41" s="165">
        <v>-1.9199340271098289</v>
      </c>
      <c r="AL41" s="165">
        <v>7.6132377388283006</v>
      </c>
      <c r="AM41" s="165">
        <v>-6.9661789013738682</v>
      </c>
      <c r="AN41" s="165">
        <v>-1.3733854967952712</v>
      </c>
      <c r="AO41" s="165">
        <v>-2.0782933455477035E-3</v>
      </c>
      <c r="AP41" s="165">
        <v>-1.7216602127952432</v>
      </c>
      <c r="AQ41" s="165">
        <v>1.4488065294234167</v>
      </c>
      <c r="AR41" s="165">
        <v>-1.2208208663810243E-3</v>
      </c>
      <c r="AS41" s="165">
        <v>-0.62812754867436105</v>
      </c>
      <c r="AT41" s="165">
        <v>3.9544972308452504</v>
      </c>
      <c r="AU41" s="165">
        <v>-1.4255444038741227</v>
      </c>
      <c r="AV41" s="165">
        <v>-3.8040655634775442</v>
      </c>
      <c r="AW41" s="165">
        <v>3.6345563725199974</v>
      </c>
      <c r="AX41" s="165">
        <v>5.1749440565636649</v>
      </c>
      <c r="AY41" s="165">
        <v>0</v>
      </c>
      <c r="AZ41" s="165">
        <v>18.595856764516039</v>
      </c>
      <c r="BA41" s="165">
        <v>-0.41699351802129447</v>
      </c>
      <c r="BB41" s="165">
        <v>-8.048987033708709</v>
      </c>
      <c r="BC41" s="165">
        <v>1.1502061267304329</v>
      </c>
      <c r="BD41" s="165">
        <v>-3.5036873291110298</v>
      </c>
      <c r="BE41" s="165">
        <v>-2.4193280334126923</v>
      </c>
    </row>
    <row r="42" spans="2:57" s="10" customFormat="1" x14ac:dyDescent="0.2">
      <c r="B42" s="62"/>
      <c r="C42" s="10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05"/>
      <c r="AT42" s="105"/>
      <c r="AU42" s="105"/>
      <c r="AV42" s="105"/>
      <c r="AW42" s="105"/>
      <c r="AX42" s="105"/>
      <c r="AY42" s="105"/>
      <c r="AZ42" s="105"/>
      <c r="BA42" s="105"/>
      <c r="BB42" s="105"/>
      <c r="BC42" s="105"/>
      <c r="BD42" s="105"/>
      <c r="BE42" s="105"/>
    </row>
    <row r="43" spans="2:57" s="59" customFormat="1" x14ac:dyDescent="0.2">
      <c r="B43" s="63" t="s">
        <v>82</v>
      </c>
      <c r="C43" s="106"/>
      <c r="D43" s="166">
        <v>4.3815379170993651E-2</v>
      </c>
      <c r="E43" s="166">
        <v>-1.8189043849782514</v>
      </c>
      <c r="F43" s="166">
        <v>0</v>
      </c>
      <c r="G43" s="166">
        <v>2.8395029857273273</v>
      </c>
      <c r="H43" s="166">
        <v>9.056773468857313E-3</v>
      </c>
      <c r="I43" s="166">
        <v>0</v>
      </c>
      <c r="J43" s="166">
        <v>0.26882447622812872</v>
      </c>
      <c r="K43" s="166">
        <v>0</v>
      </c>
      <c r="L43" s="166">
        <v>5.8283224639208632E-2</v>
      </c>
      <c r="M43" s="166">
        <v>0.11422021945930179</v>
      </c>
      <c r="N43" s="166">
        <v>-1.8330849657095816</v>
      </c>
      <c r="O43" s="166">
        <v>-0.47904279086005352</v>
      </c>
      <c r="P43" s="166">
        <v>-0.17321966822931742</v>
      </c>
      <c r="Q43" s="166">
        <v>-4.0838261623066835E-2</v>
      </c>
      <c r="R43" s="166">
        <v>7.0296115374372761E-2</v>
      </c>
      <c r="S43" s="166">
        <v>-1.1731246960465493E-2</v>
      </c>
      <c r="T43" s="166">
        <v>0.12900162540905447</v>
      </c>
      <c r="U43" s="166">
        <v>-0.9601117951843503</v>
      </c>
      <c r="V43" s="166">
        <v>0.82823470993309245</v>
      </c>
      <c r="W43" s="166">
        <v>-1.2369628553876408</v>
      </c>
      <c r="X43" s="166">
        <v>4.588041308603142E-2</v>
      </c>
      <c r="Y43" s="166">
        <v>-0.51430360491506177</v>
      </c>
      <c r="Z43" s="166">
        <v>0.13768041331199643</v>
      </c>
      <c r="AA43" s="166">
        <v>-1.5163187152919226</v>
      </c>
      <c r="AB43" s="166">
        <v>7.7254534933802133E-2</v>
      </c>
      <c r="AC43" s="166">
        <v>-0.23474318342307626</v>
      </c>
      <c r="AD43" s="166">
        <v>-0.1680601834322461</v>
      </c>
      <c r="AE43" s="166">
        <v>0.12073717527624141</v>
      </c>
      <c r="AF43" s="166">
        <v>-0.93170757553185601</v>
      </c>
      <c r="AG43" s="166">
        <v>0.20650584984983214</v>
      </c>
      <c r="AH43" s="166">
        <v>-0.35585296321797566</v>
      </c>
      <c r="AI43" s="166">
        <v>-0.21736057435715916</v>
      </c>
      <c r="AJ43" s="166">
        <v>2.6790327932697589E-3</v>
      </c>
      <c r="AK43" s="166">
        <v>1.9404837188669297</v>
      </c>
      <c r="AL43" s="166">
        <v>-0.52233613694144754</v>
      </c>
      <c r="AM43" s="166">
        <v>-1.1382686699996583</v>
      </c>
      <c r="AN43" s="166">
        <v>-2.635475580657648E-2</v>
      </c>
      <c r="AO43" s="166">
        <v>-2.2467374822618343E-2</v>
      </c>
      <c r="AP43" s="166">
        <v>-0.75981842596171434</v>
      </c>
      <c r="AQ43" s="166">
        <v>-2.3826140111556806</v>
      </c>
      <c r="AR43" s="166">
        <v>0.59414523349364723</v>
      </c>
      <c r="AS43" s="166">
        <v>0.27741693328500977</v>
      </c>
      <c r="AT43" s="166">
        <v>0.95848202508834102</v>
      </c>
      <c r="AU43" s="166">
        <v>0.13212639417323366</v>
      </c>
      <c r="AV43" s="166">
        <v>3.7219751136768986</v>
      </c>
      <c r="AW43" s="166">
        <v>0.65433874248333534</v>
      </c>
      <c r="AX43" s="166">
        <v>0.38588511341282905</v>
      </c>
      <c r="AY43" s="166">
        <v>1.1302080159425079</v>
      </c>
      <c r="AZ43" s="166">
        <v>6.0995742347668163</v>
      </c>
      <c r="BA43" s="166">
        <v>0.12095391429485618</v>
      </c>
      <c r="BB43" s="166">
        <v>0.13388692294205787</v>
      </c>
      <c r="BC43" s="166">
        <v>-1.4896933695231125</v>
      </c>
      <c r="BD43" s="166">
        <v>0.97865538875026892</v>
      </c>
      <c r="BE43" s="166">
        <v>5.2283190278710721E-2</v>
      </c>
    </row>
    <row r="44" spans="2:57" s="10" customFormat="1" x14ac:dyDescent="0.2">
      <c r="B44" s="162" t="s">
        <v>130</v>
      </c>
      <c r="C44" s="105"/>
      <c r="D44" s="165">
        <v>0</v>
      </c>
      <c r="E44" s="165">
        <v>-2.0917607071048963</v>
      </c>
      <c r="F44" s="165">
        <v>0</v>
      </c>
      <c r="G44" s="165">
        <v>-1.1915198083993803</v>
      </c>
      <c r="H44" s="165">
        <v>0</v>
      </c>
      <c r="I44" s="165">
        <v>0</v>
      </c>
      <c r="J44" s="165">
        <v>0</v>
      </c>
      <c r="K44" s="165">
        <v>0</v>
      </c>
      <c r="L44" s="165">
        <v>0</v>
      </c>
      <c r="M44" s="165">
        <v>0</v>
      </c>
      <c r="N44" s="165">
        <v>-2.386960881703871</v>
      </c>
      <c r="O44" s="165">
        <v>-0.11461638186792815</v>
      </c>
      <c r="P44" s="165">
        <v>-0.29929377170796545</v>
      </c>
      <c r="Q44" s="165">
        <v>0</v>
      </c>
      <c r="R44" s="165">
        <v>0</v>
      </c>
      <c r="S44" s="165">
        <v>0</v>
      </c>
      <c r="T44" s="165">
        <v>3.6995026092155028E-4</v>
      </c>
      <c r="U44" s="165">
        <v>-1.0414994082752111</v>
      </c>
      <c r="V44" s="165">
        <v>3.1592990914662811</v>
      </c>
      <c r="W44" s="165">
        <v>0.68651855219482083</v>
      </c>
      <c r="X44" s="165">
        <v>0</v>
      </c>
      <c r="Y44" s="165">
        <v>-0.63947574991016232</v>
      </c>
      <c r="Z44" s="165">
        <v>1.0357345749835993E-13</v>
      </c>
      <c r="AA44" s="165">
        <v>0</v>
      </c>
      <c r="AB44" s="165">
        <v>0.76257025206689288</v>
      </c>
      <c r="AC44" s="165">
        <v>0</v>
      </c>
      <c r="AD44" s="165">
        <v>4.8363925601860175E-3</v>
      </c>
      <c r="AE44" s="165">
        <v>0</v>
      </c>
      <c r="AF44" s="165">
        <v>-1.3594718884105634</v>
      </c>
      <c r="AG44" s="165">
        <v>0</v>
      </c>
      <c r="AH44" s="165">
        <v>-0.47108751657627029</v>
      </c>
      <c r="AI44" s="165">
        <v>-2.1525337657472532</v>
      </c>
      <c r="AJ44" s="165">
        <v>0</v>
      </c>
      <c r="AK44" s="165">
        <v>0</v>
      </c>
      <c r="AL44" s="165">
        <v>-0.39033136006911701</v>
      </c>
      <c r="AM44" s="165">
        <v>0</v>
      </c>
      <c r="AN44" s="165">
        <v>0</v>
      </c>
      <c r="AO44" s="165">
        <v>0</v>
      </c>
      <c r="AP44" s="165">
        <v>0</v>
      </c>
      <c r="AQ44" s="165">
        <v>0</v>
      </c>
      <c r="AR44" s="165">
        <v>0</v>
      </c>
      <c r="AS44" s="165">
        <v>0</v>
      </c>
      <c r="AT44" s="165">
        <v>1.099181529506692</v>
      </c>
      <c r="AU44" s="165">
        <v>0</v>
      </c>
      <c r="AV44" s="165">
        <v>0.93410053700916029</v>
      </c>
      <c r="AW44" s="165">
        <v>0</v>
      </c>
      <c r="AX44" s="165">
        <v>0</v>
      </c>
      <c r="AY44" s="165">
        <v>1.703789660558694</v>
      </c>
      <c r="AZ44" s="165">
        <v>0</v>
      </c>
      <c r="BA44" s="165">
        <v>5.6827310862083355E-3</v>
      </c>
      <c r="BB44" s="165">
        <v>0</v>
      </c>
      <c r="BC44" s="165">
        <v>2.3494474235038262E-5</v>
      </c>
      <c r="BD44" s="165">
        <v>-1.0349634975349364E-13</v>
      </c>
      <c r="BE44" s="165">
        <v>0.18540081064638855</v>
      </c>
    </row>
    <row r="45" spans="2:57" s="10" customFormat="1" x14ac:dyDescent="0.2">
      <c r="B45" s="163" t="s">
        <v>131</v>
      </c>
      <c r="C45" s="105"/>
      <c r="D45" s="165">
        <v>0</v>
      </c>
      <c r="E45" s="165">
        <v>-2.0917607071048963</v>
      </c>
      <c r="F45" s="165">
        <v>0</v>
      </c>
      <c r="G45" s="165">
        <v>-1.1915198083993803</v>
      </c>
      <c r="H45" s="165">
        <v>0</v>
      </c>
      <c r="I45" s="165">
        <v>0</v>
      </c>
      <c r="J45" s="165">
        <v>0</v>
      </c>
      <c r="K45" s="165">
        <v>0</v>
      </c>
      <c r="L45" s="165">
        <v>0</v>
      </c>
      <c r="M45" s="165">
        <v>0</v>
      </c>
      <c r="N45" s="165">
        <v>-2.386960881703871</v>
      </c>
      <c r="O45" s="165">
        <v>-0.11461638186792815</v>
      </c>
      <c r="P45" s="165">
        <v>-0.29929377170796545</v>
      </c>
      <c r="Q45" s="165">
        <v>0</v>
      </c>
      <c r="R45" s="165">
        <v>0</v>
      </c>
      <c r="S45" s="165">
        <v>0</v>
      </c>
      <c r="T45" s="165">
        <v>3.6995026092155028E-4</v>
      </c>
      <c r="U45" s="165">
        <v>-1.0414994082752111</v>
      </c>
      <c r="V45" s="165">
        <v>3.1592990914662811</v>
      </c>
      <c r="W45" s="165">
        <v>0.68651855219482083</v>
      </c>
      <c r="X45" s="165">
        <v>0</v>
      </c>
      <c r="Y45" s="165">
        <v>-0.63947574991016232</v>
      </c>
      <c r="Z45" s="165">
        <v>1.0357345749835993E-13</v>
      </c>
      <c r="AA45" s="165">
        <v>0</v>
      </c>
      <c r="AB45" s="165">
        <v>0.76257025206689288</v>
      </c>
      <c r="AC45" s="165">
        <v>0</v>
      </c>
      <c r="AD45" s="165">
        <v>4.8363925601860175E-3</v>
      </c>
      <c r="AE45" s="165">
        <v>0</v>
      </c>
      <c r="AF45" s="165">
        <v>-1.3594718884105634</v>
      </c>
      <c r="AG45" s="165">
        <v>0</v>
      </c>
      <c r="AH45" s="165">
        <v>-0.47108751657627029</v>
      </c>
      <c r="AI45" s="165">
        <v>-2.1525337657472532</v>
      </c>
      <c r="AJ45" s="165">
        <v>0</v>
      </c>
      <c r="AK45" s="165">
        <v>0</v>
      </c>
      <c r="AL45" s="165">
        <v>-0.39033136006911701</v>
      </c>
      <c r="AM45" s="165">
        <v>0</v>
      </c>
      <c r="AN45" s="165">
        <v>0</v>
      </c>
      <c r="AO45" s="165">
        <v>0</v>
      </c>
      <c r="AP45" s="165">
        <v>0</v>
      </c>
      <c r="AQ45" s="165">
        <v>0</v>
      </c>
      <c r="AR45" s="165">
        <v>0</v>
      </c>
      <c r="AS45" s="165">
        <v>0</v>
      </c>
      <c r="AT45" s="165">
        <v>1.099181529506692</v>
      </c>
      <c r="AU45" s="165">
        <v>0</v>
      </c>
      <c r="AV45" s="165">
        <v>0.93410053700916029</v>
      </c>
      <c r="AW45" s="165">
        <v>0</v>
      </c>
      <c r="AX45" s="165">
        <v>0</v>
      </c>
      <c r="AY45" s="165">
        <v>1.703789660558694</v>
      </c>
      <c r="AZ45" s="165">
        <v>0</v>
      </c>
      <c r="BA45" s="165">
        <v>5.6827310862083355E-3</v>
      </c>
      <c r="BB45" s="165">
        <v>0</v>
      </c>
      <c r="BC45" s="165">
        <v>2.3494474235038262E-5</v>
      </c>
      <c r="BD45" s="165">
        <v>-1.0349634975349364E-13</v>
      </c>
      <c r="BE45" s="165">
        <v>0.18540081064638855</v>
      </c>
    </row>
    <row r="46" spans="2:57" s="10" customFormat="1" x14ac:dyDescent="0.2">
      <c r="B46" s="162" t="s">
        <v>132</v>
      </c>
      <c r="C46" s="105"/>
      <c r="D46" s="165">
        <v>0.55676162866899404</v>
      </c>
      <c r="E46" s="165">
        <v>-4.8292050514975173</v>
      </c>
      <c r="F46" s="165">
        <v>0</v>
      </c>
      <c r="G46" s="165">
        <v>1.3689069128894533</v>
      </c>
      <c r="H46" s="165">
        <v>0</v>
      </c>
      <c r="I46" s="165">
        <v>0</v>
      </c>
      <c r="J46" s="165">
        <v>2.8089436176774343</v>
      </c>
      <c r="K46" s="165">
        <v>0</v>
      </c>
      <c r="L46" s="165">
        <v>0.74123054301830615</v>
      </c>
      <c r="M46" s="165">
        <v>1.4573784388322468</v>
      </c>
      <c r="N46" s="165">
        <v>-2.485033169689812</v>
      </c>
      <c r="O46" s="165">
        <v>-4.9650689927942286</v>
      </c>
      <c r="P46" s="165">
        <v>2.5805013829112835</v>
      </c>
      <c r="Q46" s="165">
        <v>-0.53104437987585118</v>
      </c>
      <c r="R46" s="165">
        <v>1.0244710379125701</v>
      </c>
      <c r="S46" s="165">
        <v>-0.15281577549180284</v>
      </c>
      <c r="T46" s="165">
        <v>-1.2855700045011609</v>
      </c>
      <c r="U46" s="165">
        <v>0.80561375097143173</v>
      </c>
      <c r="V46" s="165">
        <v>-0.68954206613581626</v>
      </c>
      <c r="W46" s="165">
        <v>1.7735673160687269</v>
      </c>
      <c r="X46" s="165">
        <v>0.59973218107399595</v>
      </c>
      <c r="Y46" s="165">
        <v>-0.92706944487305143</v>
      </c>
      <c r="Z46" s="165">
        <v>1.8096905825858656</v>
      </c>
      <c r="AA46" s="165">
        <v>0.99418515401158325</v>
      </c>
      <c r="AB46" s="165">
        <v>0.76288659843034834</v>
      </c>
      <c r="AC46" s="165">
        <v>-1.3512041704047775</v>
      </c>
      <c r="AD46" s="165">
        <v>-2.2115285826622664</v>
      </c>
      <c r="AE46" s="165">
        <v>1.5853586970492779</v>
      </c>
      <c r="AF46" s="165">
        <v>0.15197378417013246</v>
      </c>
      <c r="AG46" s="165">
        <v>-0.31284496806585088</v>
      </c>
      <c r="AH46" s="165">
        <v>1.6447523514382829</v>
      </c>
      <c r="AI46" s="165">
        <v>-0.14794739240286553</v>
      </c>
      <c r="AJ46" s="165">
        <v>3.5703469422443665E-2</v>
      </c>
      <c r="AK46" s="165">
        <v>5.8783713900157064</v>
      </c>
      <c r="AL46" s="165">
        <v>-3.4630406966963316</v>
      </c>
      <c r="AM46" s="165">
        <v>-3.8995414312949421</v>
      </c>
      <c r="AN46" s="165">
        <v>-0.35060207677609345</v>
      </c>
      <c r="AO46" s="165">
        <v>-0.29895912999836854</v>
      </c>
      <c r="AP46" s="165">
        <v>8.9154399606094503E-2</v>
      </c>
      <c r="AQ46" s="165">
        <v>0.15662860860831579</v>
      </c>
      <c r="AR46" s="165">
        <v>8.1732283443788418</v>
      </c>
      <c r="AS46" s="165">
        <v>-0.99474209729088892</v>
      </c>
      <c r="AT46" s="165">
        <v>1.6048407162568858</v>
      </c>
      <c r="AU46" s="165">
        <v>2.0614126327686777</v>
      </c>
      <c r="AV46" s="165">
        <v>0.93366401666484311</v>
      </c>
      <c r="AW46" s="165">
        <v>1.6405411857016727</v>
      </c>
      <c r="AX46" s="165">
        <v>2.9588427135176527</v>
      </c>
      <c r="AY46" s="165">
        <v>-0.15047826888644383</v>
      </c>
      <c r="AZ46" s="165">
        <v>4.9653351100202014</v>
      </c>
      <c r="BA46" s="165">
        <v>-1.4590355759763913</v>
      </c>
      <c r="BB46" s="165">
        <v>1.7987866547817335</v>
      </c>
      <c r="BC46" s="165">
        <v>1.1116188889672827</v>
      </c>
      <c r="BD46" s="165">
        <v>1.4250293999237531</v>
      </c>
      <c r="BE46" s="165">
        <v>-1.0103558193886808</v>
      </c>
    </row>
    <row r="47" spans="2:57" s="10" customFormat="1" x14ac:dyDescent="0.2">
      <c r="B47" s="163" t="s">
        <v>133</v>
      </c>
      <c r="C47" s="105"/>
      <c r="D47" s="165">
        <v>0.96768409500900521</v>
      </c>
      <c r="E47" s="165">
        <v>-9.2250032086394373</v>
      </c>
      <c r="F47" s="165">
        <v>0</v>
      </c>
      <c r="G47" s="165">
        <v>2.3863098110529029</v>
      </c>
      <c r="H47" s="165">
        <v>-1.0600533230546617E-13</v>
      </c>
      <c r="I47" s="165">
        <v>0</v>
      </c>
      <c r="J47" s="165">
        <v>4.9222874037268971</v>
      </c>
      <c r="K47" s="165">
        <v>0</v>
      </c>
      <c r="L47" s="165">
        <v>1.2891718117667272</v>
      </c>
      <c r="M47" s="165">
        <v>2.5413546964058322</v>
      </c>
      <c r="N47" s="165">
        <v>0</v>
      </c>
      <c r="O47" s="165">
        <v>-3.5414458187508608</v>
      </c>
      <c r="P47" s="165">
        <v>4.1497595534781428</v>
      </c>
      <c r="Q47" s="165">
        <v>-0.91930625622818407</v>
      </c>
      <c r="R47" s="165">
        <v>1.7836382690645529</v>
      </c>
      <c r="S47" s="165">
        <v>-0.2649122118511244</v>
      </c>
      <c r="T47" s="165">
        <v>0.43153270411144201</v>
      </c>
      <c r="U47" s="165">
        <v>1.5058994137596113</v>
      </c>
      <c r="V47" s="165">
        <v>1.3128039510797718</v>
      </c>
      <c r="W47" s="165">
        <v>2.0165718118264659</v>
      </c>
      <c r="X47" s="165">
        <v>1.0277050691658078</v>
      </c>
      <c r="Y47" s="165">
        <v>-1.8787719965355185</v>
      </c>
      <c r="Z47" s="165">
        <v>1.3110434273393363</v>
      </c>
      <c r="AA47" s="165">
        <v>1.4998459270504851</v>
      </c>
      <c r="AB47" s="165">
        <v>1.326936810619288</v>
      </c>
      <c r="AC47" s="165">
        <v>-2.8605558683361227</v>
      </c>
      <c r="AD47" s="165">
        <v>-3.8514267371608422</v>
      </c>
      <c r="AE47" s="165">
        <v>5.0565083945861122</v>
      </c>
      <c r="AF47" s="165">
        <v>0</v>
      </c>
      <c r="AG47" s="165">
        <v>-0.54200809574095288</v>
      </c>
      <c r="AH47" s="165">
        <v>2.8700414263092977</v>
      </c>
      <c r="AI47" s="165">
        <v>-2.208083007954285</v>
      </c>
      <c r="AJ47" s="165">
        <v>6.304961343228084E-2</v>
      </c>
      <c r="AK47" s="165">
        <v>5.6224521828439329</v>
      </c>
      <c r="AL47" s="165">
        <v>-4.0874166814238038</v>
      </c>
      <c r="AM47" s="165">
        <v>-0.30835201098175025</v>
      </c>
      <c r="AN47" s="165">
        <v>-0.61822085628648593</v>
      </c>
      <c r="AO47" s="165">
        <v>-0.52726264536502288</v>
      </c>
      <c r="AP47" s="165">
        <v>-1.9482979849645046</v>
      </c>
      <c r="AQ47" s="165">
        <v>-1.3064219630466012</v>
      </c>
      <c r="AR47" s="165">
        <v>2.9229715155547655</v>
      </c>
      <c r="AS47" s="165">
        <v>6.9879118770307276</v>
      </c>
      <c r="AT47" s="165">
        <v>2.0983930760856508</v>
      </c>
      <c r="AU47" s="165">
        <v>3.6684796616415709</v>
      </c>
      <c r="AV47" s="165">
        <v>1.6544427546283862</v>
      </c>
      <c r="AW47" s="165">
        <v>2.1933892084142683</v>
      </c>
      <c r="AX47" s="165">
        <v>5.3962978635681242</v>
      </c>
      <c r="AY47" s="165">
        <v>-0.26554378549628982</v>
      </c>
      <c r="AZ47" s="165">
        <v>8.9226813016295221</v>
      </c>
      <c r="BA47" s="165">
        <v>-1.0567095474194874</v>
      </c>
      <c r="BB47" s="165">
        <v>3.1979279544635095</v>
      </c>
      <c r="BC47" s="165">
        <v>-1.3930524391095302</v>
      </c>
      <c r="BD47" s="165">
        <v>2.5298615950070209</v>
      </c>
      <c r="BE47" s="165">
        <v>-1.677515013499429</v>
      </c>
    </row>
    <row r="48" spans="2:57" s="10" customFormat="1" x14ac:dyDescent="0.2">
      <c r="B48" s="163" t="s">
        <v>134</v>
      </c>
      <c r="C48" s="105"/>
      <c r="D48" s="165">
        <v>0</v>
      </c>
      <c r="E48" s="165">
        <v>1.4995993638640939</v>
      </c>
      <c r="F48" s="165">
        <v>0</v>
      </c>
      <c r="G48" s="165">
        <v>0</v>
      </c>
      <c r="H48" s="165">
        <v>0</v>
      </c>
      <c r="I48" s="165">
        <v>0</v>
      </c>
      <c r="J48" s="165">
        <v>0</v>
      </c>
      <c r="K48" s="165">
        <v>0</v>
      </c>
      <c r="L48" s="165">
        <v>0</v>
      </c>
      <c r="M48" s="165">
        <v>0</v>
      </c>
      <c r="N48" s="165">
        <v>-5.7693007137706891</v>
      </c>
      <c r="O48" s="165">
        <v>-6.8695397795365638</v>
      </c>
      <c r="P48" s="165">
        <v>0.48198063537693864</v>
      </c>
      <c r="Q48" s="165">
        <v>0</v>
      </c>
      <c r="R48" s="165">
        <v>0</v>
      </c>
      <c r="S48" s="165">
        <v>0</v>
      </c>
      <c r="T48" s="165">
        <v>-2.0400685161505847</v>
      </c>
      <c r="U48" s="165">
        <v>0</v>
      </c>
      <c r="V48" s="165">
        <v>-5.000948942131374</v>
      </c>
      <c r="W48" s="165">
        <v>1.4436600811483273</v>
      </c>
      <c r="X48" s="165">
        <v>1.9983149814245049E-2</v>
      </c>
      <c r="Y48" s="165">
        <v>0.38347771979748813</v>
      </c>
      <c r="Z48" s="165">
        <v>2.4925192708011292</v>
      </c>
      <c r="AA48" s="165">
        <v>0.30967918141988127</v>
      </c>
      <c r="AB48" s="165">
        <v>1.1405252043829004E-13</v>
      </c>
      <c r="AC48" s="165">
        <v>0.74148477760778164</v>
      </c>
      <c r="AD48" s="165">
        <v>6.6177715831358605E-2</v>
      </c>
      <c r="AE48" s="165">
        <v>-2.9568382561584805</v>
      </c>
      <c r="AF48" s="165">
        <v>0.35925102236679335</v>
      </c>
      <c r="AG48" s="165">
        <v>0</v>
      </c>
      <c r="AH48" s="165">
        <v>0</v>
      </c>
      <c r="AI48" s="165">
        <v>3.2760575879107057</v>
      </c>
      <c r="AJ48" s="165">
        <v>0</v>
      </c>
      <c r="AK48" s="165">
        <v>6.2135420304662281</v>
      </c>
      <c r="AL48" s="165">
        <v>-2.6414658451717035</v>
      </c>
      <c r="AM48" s="165">
        <v>-8.3956354698369804</v>
      </c>
      <c r="AN48" s="165">
        <v>0</v>
      </c>
      <c r="AO48" s="165">
        <v>0</v>
      </c>
      <c r="AP48" s="165">
        <v>2.8140045792689716</v>
      </c>
      <c r="AQ48" s="165">
        <v>2.100117068324971</v>
      </c>
      <c r="AR48" s="165">
        <v>15.435575842823024</v>
      </c>
      <c r="AS48" s="165">
        <v>-10.530295745916229</v>
      </c>
      <c r="AT48" s="165">
        <v>0.96384046463232598</v>
      </c>
      <c r="AU48" s="165">
        <v>0</v>
      </c>
      <c r="AV48" s="165">
        <v>0</v>
      </c>
      <c r="AW48" s="165">
        <v>0.923009603286705</v>
      </c>
      <c r="AX48" s="165">
        <v>-0.1398481194725732</v>
      </c>
      <c r="AY48" s="165">
        <v>0</v>
      </c>
      <c r="AZ48" s="165">
        <v>1.2646522335924063E-2</v>
      </c>
      <c r="BA48" s="165">
        <v>-1.9820205729336231</v>
      </c>
      <c r="BB48" s="165">
        <v>0</v>
      </c>
      <c r="BC48" s="165">
        <v>4.4788301215668724</v>
      </c>
      <c r="BD48" s="165">
        <v>0</v>
      </c>
      <c r="BE48" s="165">
        <v>-0.13220815663154201</v>
      </c>
    </row>
    <row r="49" spans="2:57" s="10" customFormat="1" x14ac:dyDescent="0.2">
      <c r="B49" s="162" t="s">
        <v>135</v>
      </c>
      <c r="C49" s="105"/>
      <c r="D49" s="165">
        <v>0</v>
      </c>
      <c r="E49" s="165">
        <v>0</v>
      </c>
      <c r="F49" s="165">
        <v>0</v>
      </c>
      <c r="G49" s="165">
        <v>0</v>
      </c>
      <c r="H49" s="165">
        <v>0</v>
      </c>
      <c r="I49" s="165">
        <v>0</v>
      </c>
      <c r="J49" s="165">
        <v>0</v>
      </c>
      <c r="K49" s="165">
        <v>0</v>
      </c>
      <c r="L49" s="165">
        <v>0</v>
      </c>
      <c r="M49" s="165">
        <v>0</v>
      </c>
      <c r="N49" s="165">
        <v>0</v>
      </c>
      <c r="O49" s="165">
        <v>0</v>
      </c>
      <c r="P49" s="165">
        <v>0</v>
      </c>
      <c r="Q49" s="165">
        <v>0</v>
      </c>
      <c r="R49" s="165">
        <v>0</v>
      </c>
      <c r="S49" s="165">
        <v>0</v>
      </c>
      <c r="T49" s="165">
        <v>1.2198183388180013</v>
      </c>
      <c r="U49" s="165">
        <v>0</v>
      </c>
      <c r="V49" s="165">
        <v>0</v>
      </c>
      <c r="W49" s="165">
        <v>0</v>
      </c>
      <c r="X49" s="165">
        <v>0</v>
      </c>
      <c r="Y49" s="165">
        <v>0</v>
      </c>
      <c r="Z49" s="165">
        <v>0</v>
      </c>
      <c r="AA49" s="165">
        <v>0</v>
      </c>
      <c r="AB49" s="165">
        <v>0</v>
      </c>
      <c r="AC49" s="165">
        <v>2.3479767144578663</v>
      </c>
      <c r="AD49" s="165">
        <v>1.7714070088136355E-4</v>
      </c>
      <c r="AE49" s="165">
        <v>0</v>
      </c>
      <c r="AF49" s="165">
        <v>0</v>
      </c>
      <c r="AG49" s="165">
        <v>5.2504777912015594</v>
      </c>
      <c r="AH49" s="165">
        <v>2.3479767144578134</v>
      </c>
      <c r="AI49" s="165">
        <v>0</v>
      </c>
      <c r="AJ49" s="165">
        <v>0</v>
      </c>
      <c r="AK49" s="165">
        <v>-2.6719472756722986</v>
      </c>
      <c r="AL49" s="165">
        <v>0.2680309522357805</v>
      </c>
      <c r="AM49" s="165">
        <v>0</v>
      </c>
      <c r="AN49" s="165">
        <v>0</v>
      </c>
      <c r="AO49" s="165">
        <v>0</v>
      </c>
      <c r="AP49" s="165">
        <v>0</v>
      </c>
      <c r="AQ49" s="165">
        <v>0</v>
      </c>
      <c r="AR49" s="165">
        <v>0</v>
      </c>
      <c r="AS49" s="165">
        <v>0</v>
      </c>
      <c r="AT49" s="165">
        <v>0.11985628731058613</v>
      </c>
      <c r="AU49" s="165">
        <v>-0.4624000316852051</v>
      </c>
      <c r="AV49" s="165">
        <v>0</v>
      </c>
      <c r="AW49" s="165">
        <v>0</v>
      </c>
      <c r="AX49" s="165">
        <v>0</v>
      </c>
      <c r="AY49" s="165">
        <v>0</v>
      </c>
      <c r="AZ49" s="165">
        <v>0</v>
      </c>
      <c r="BA49" s="165">
        <v>5.1674813539813806</v>
      </c>
      <c r="BB49" s="165">
        <v>0</v>
      </c>
      <c r="BC49" s="165">
        <v>-11.779992336165055</v>
      </c>
      <c r="BD49" s="165">
        <v>21.225853640640921</v>
      </c>
      <c r="BE49" s="165">
        <v>0</v>
      </c>
    </row>
    <row r="50" spans="2:57" s="10" customFormat="1" x14ac:dyDescent="0.2">
      <c r="B50" s="163" t="s">
        <v>136</v>
      </c>
      <c r="C50" s="105"/>
      <c r="D50" s="165">
        <v>0</v>
      </c>
      <c r="E50" s="165">
        <v>0</v>
      </c>
      <c r="F50" s="165">
        <v>0</v>
      </c>
      <c r="G50" s="165">
        <v>0</v>
      </c>
      <c r="H50" s="165">
        <v>0</v>
      </c>
      <c r="I50" s="165">
        <v>0</v>
      </c>
      <c r="J50" s="165">
        <v>0</v>
      </c>
      <c r="K50" s="165">
        <v>0</v>
      </c>
      <c r="L50" s="165">
        <v>0</v>
      </c>
      <c r="M50" s="165">
        <v>0</v>
      </c>
      <c r="N50" s="165">
        <v>0</v>
      </c>
      <c r="O50" s="165">
        <v>0</v>
      </c>
      <c r="P50" s="165">
        <v>0</v>
      </c>
      <c r="Q50" s="165">
        <v>0</v>
      </c>
      <c r="R50" s="165">
        <v>0</v>
      </c>
      <c r="S50" s="165">
        <v>0</v>
      </c>
      <c r="T50" s="165">
        <v>1.2198183388180013</v>
      </c>
      <c r="U50" s="165">
        <v>0</v>
      </c>
      <c r="V50" s="165">
        <v>0</v>
      </c>
      <c r="W50" s="165">
        <v>0</v>
      </c>
      <c r="X50" s="165">
        <v>0</v>
      </c>
      <c r="Y50" s="165">
        <v>0</v>
      </c>
      <c r="Z50" s="165">
        <v>0</v>
      </c>
      <c r="AA50" s="165">
        <v>0</v>
      </c>
      <c r="AB50" s="165">
        <v>0</v>
      </c>
      <c r="AC50" s="165">
        <v>2.3479767144578663</v>
      </c>
      <c r="AD50" s="165">
        <v>1.7714070088136355E-4</v>
      </c>
      <c r="AE50" s="165">
        <v>0</v>
      </c>
      <c r="AF50" s="165">
        <v>0</v>
      </c>
      <c r="AG50" s="165">
        <v>5.2504777912015594</v>
      </c>
      <c r="AH50" s="165">
        <v>2.3479767144578134</v>
      </c>
      <c r="AI50" s="165">
        <v>0</v>
      </c>
      <c r="AJ50" s="165">
        <v>0</v>
      </c>
      <c r="AK50" s="165">
        <v>-2.6719472756722986</v>
      </c>
      <c r="AL50" s="165">
        <v>0.2680309522357805</v>
      </c>
      <c r="AM50" s="165">
        <v>0</v>
      </c>
      <c r="AN50" s="165">
        <v>0</v>
      </c>
      <c r="AO50" s="165">
        <v>0</v>
      </c>
      <c r="AP50" s="165">
        <v>0</v>
      </c>
      <c r="AQ50" s="165">
        <v>0</v>
      </c>
      <c r="AR50" s="165">
        <v>0</v>
      </c>
      <c r="AS50" s="165">
        <v>0</v>
      </c>
      <c r="AT50" s="165">
        <v>0.11985628731058613</v>
      </c>
      <c r="AU50" s="165">
        <v>-0.4624000316852051</v>
      </c>
      <c r="AV50" s="165">
        <v>0</v>
      </c>
      <c r="AW50" s="165">
        <v>0</v>
      </c>
      <c r="AX50" s="165">
        <v>0</v>
      </c>
      <c r="AY50" s="165">
        <v>0</v>
      </c>
      <c r="AZ50" s="165">
        <v>0</v>
      </c>
      <c r="BA50" s="165">
        <v>5.1674813539813806</v>
      </c>
      <c r="BB50" s="165">
        <v>0</v>
      </c>
      <c r="BC50" s="165">
        <v>-11.779992336165055</v>
      </c>
      <c r="BD50" s="165">
        <v>21.225853640640921</v>
      </c>
      <c r="BE50" s="165">
        <v>0</v>
      </c>
    </row>
    <row r="51" spans="2:57" s="10" customFormat="1" x14ac:dyDescent="0.2">
      <c r="B51" s="162" t="s">
        <v>137</v>
      </c>
      <c r="C51" s="105"/>
      <c r="D51" s="165">
        <v>0</v>
      </c>
      <c r="E51" s="165">
        <v>0</v>
      </c>
      <c r="F51" s="165">
        <v>0</v>
      </c>
      <c r="G51" s="165">
        <v>20.164604592250996</v>
      </c>
      <c r="H51" s="165">
        <v>4.737849830504489E-2</v>
      </c>
      <c r="I51" s="165">
        <v>0</v>
      </c>
      <c r="J51" s="165">
        <v>0.26132154990390366</v>
      </c>
      <c r="K51" s="165">
        <v>0</v>
      </c>
      <c r="L51" s="165">
        <v>0</v>
      </c>
      <c r="M51" s="165">
        <v>0</v>
      </c>
      <c r="N51" s="165">
        <v>0</v>
      </c>
      <c r="O51" s="165">
        <v>0</v>
      </c>
      <c r="P51" s="165">
        <v>-0.1268432224871503</v>
      </c>
      <c r="Q51" s="165">
        <v>0</v>
      </c>
      <c r="R51" s="165">
        <v>-4.2589760032189963E-2</v>
      </c>
      <c r="S51" s="165">
        <v>0</v>
      </c>
      <c r="T51" s="165">
        <v>0.81970716310915059</v>
      </c>
      <c r="U51" s="165">
        <v>-1.54655095280205</v>
      </c>
      <c r="V51" s="165">
        <v>-6.5830597971327522</v>
      </c>
      <c r="W51" s="165">
        <v>-9.4874994944651228</v>
      </c>
      <c r="X51" s="165">
        <v>0</v>
      </c>
      <c r="Y51" s="165">
        <v>0</v>
      </c>
      <c r="Z51" s="165">
        <v>0</v>
      </c>
      <c r="AA51" s="165">
        <v>-8.2657232278005246</v>
      </c>
      <c r="AB51" s="165">
        <v>-2.6907539645447178</v>
      </c>
      <c r="AC51" s="165">
        <v>-1.2568009872661268</v>
      </c>
      <c r="AD51" s="165">
        <v>0</v>
      </c>
      <c r="AE51" s="165">
        <v>0</v>
      </c>
      <c r="AF51" s="165">
        <v>0</v>
      </c>
      <c r="AG51" s="165">
        <v>0</v>
      </c>
      <c r="AH51" s="165">
        <v>-1.3843989021886973</v>
      </c>
      <c r="AI51" s="165">
        <v>7.3072611763023492</v>
      </c>
      <c r="AJ51" s="165">
        <v>0</v>
      </c>
      <c r="AK51" s="165">
        <v>9.0609433013731131</v>
      </c>
      <c r="AL51" s="165">
        <v>0</v>
      </c>
      <c r="AM51" s="165">
        <v>-4.4424832179537379</v>
      </c>
      <c r="AN51" s="165">
        <v>-1.0132728706117116E-13</v>
      </c>
      <c r="AO51" s="165">
        <v>0</v>
      </c>
      <c r="AP51" s="165">
        <v>-4.0472093830739251</v>
      </c>
      <c r="AQ51" s="165">
        <v>-12.200604098991787</v>
      </c>
      <c r="AR51" s="165">
        <v>1.4938582106552856E-2</v>
      </c>
      <c r="AS51" s="165">
        <v>1.9083924911578527</v>
      </c>
      <c r="AT51" s="165">
        <v>0.3807363454504174</v>
      </c>
      <c r="AU51" s="165">
        <v>0</v>
      </c>
      <c r="AV51" s="165">
        <v>17.098842652086997</v>
      </c>
      <c r="AW51" s="165">
        <v>2.8871865529418361</v>
      </c>
      <c r="AX51" s="165">
        <v>0.89697918193347959</v>
      </c>
      <c r="AY51" s="165">
        <v>-0.19677202366376839</v>
      </c>
      <c r="AZ51" s="165">
        <v>34.768502389238961</v>
      </c>
      <c r="BA51" s="165">
        <v>6.381463456500004E-4</v>
      </c>
      <c r="BB51" s="165">
        <v>0</v>
      </c>
      <c r="BC51" s="165">
        <v>-5.3239040840707563</v>
      </c>
      <c r="BD51" s="165">
        <v>7.5942329627993291E-13</v>
      </c>
      <c r="BE51" s="165">
        <v>0</v>
      </c>
    </row>
    <row r="52" spans="2:57" s="10" customFormat="1" x14ac:dyDescent="0.2">
      <c r="B52" s="163" t="s">
        <v>92</v>
      </c>
      <c r="C52" s="105"/>
      <c r="D52" s="165">
        <v>0</v>
      </c>
      <c r="E52" s="165">
        <v>0</v>
      </c>
      <c r="F52" s="165">
        <v>0</v>
      </c>
      <c r="G52" s="165">
        <v>29.649680599714003</v>
      </c>
      <c r="H52" s="165">
        <v>0</v>
      </c>
      <c r="I52" s="165">
        <v>0</v>
      </c>
      <c r="J52" s="165">
        <v>0</v>
      </c>
      <c r="K52" s="165">
        <v>0</v>
      </c>
      <c r="L52" s="165">
        <v>0</v>
      </c>
      <c r="M52" s="165">
        <v>0</v>
      </c>
      <c r="N52" s="165">
        <v>0</v>
      </c>
      <c r="O52" s="165">
        <v>0</v>
      </c>
      <c r="P52" s="165">
        <v>0</v>
      </c>
      <c r="Q52" s="165">
        <v>0</v>
      </c>
      <c r="R52" s="165">
        <v>0</v>
      </c>
      <c r="S52" s="165">
        <v>0</v>
      </c>
      <c r="T52" s="165">
        <v>0</v>
      </c>
      <c r="U52" s="165">
        <v>0</v>
      </c>
      <c r="V52" s="165">
        <v>-9.1473593743671504</v>
      </c>
      <c r="W52" s="165">
        <v>-13.089990589866748</v>
      </c>
      <c r="X52" s="165">
        <v>0</v>
      </c>
      <c r="Y52" s="165">
        <v>0</v>
      </c>
      <c r="Z52" s="165">
        <v>0</v>
      </c>
      <c r="AA52" s="165">
        <v>-8.1097560975610037</v>
      </c>
      <c r="AB52" s="165">
        <v>-3.782349037823487</v>
      </c>
      <c r="AC52" s="165">
        <v>0</v>
      </c>
      <c r="AD52" s="165">
        <v>0</v>
      </c>
      <c r="AE52" s="165">
        <v>0</v>
      </c>
      <c r="AF52" s="165">
        <v>0</v>
      </c>
      <c r="AG52" s="165">
        <v>0</v>
      </c>
      <c r="AH52" s="165">
        <v>0</v>
      </c>
      <c r="AI52" s="165">
        <v>10.483403158233985</v>
      </c>
      <c r="AJ52" s="165">
        <v>0</v>
      </c>
      <c r="AK52" s="165">
        <v>13.044366012308997</v>
      </c>
      <c r="AL52" s="165">
        <v>0</v>
      </c>
      <c r="AM52" s="165">
        <v>-6.2933814991614447</v>
      </c>
      <c r="AN52" s="165">
        <v>0</v>
      </c>
      <c r="AO52" s="165">
        <v>0</v>
      </c>
      <c r="AP52" s="165">
        <v>-4.4801189558324284</v>
      </c>
      <c r="AQ52" s="165">
        <v>-15.235377208913487</v>
      </c>
      <c r="AR52" s="165">
        <v>-1.360359134824094E-3</v>
      </c>
      <c r="AS52" s="165">
        <v>1.3603776408455991E-3</v>
      </c>
      <c r="AT52" s="165">
        <v>0</v>
      </c>
      <c r="AU52" s="165">
        <v>0</v>
      </c>
      <c r="AV52" s="165">
        <v>23.507005849544647</v>
      </c>
      <c r="AW52" s="165">
        <v>0</v>
      </c>
      <c r="AX52" s="165">
        <v>0</v>
      </c>
      <c r="AY52" s="165">
        <v>0.10188346734236295</v>
      </c>
      <c r="AZ52" s="165">
        <v>52.470222540093303</v>
      </c>
      <c r="BA52" s="165">
        <v>9.020792928440426E-4</v>
      </c>
      <c r="BB52" s="165">
        <v>0</v>
      </c>
      <c r="BC52" s="165">
        <v>-7.4420870318247641</v>
      </c>
      <c r="BD52" s="165">
        <v>0</v>
      </c>
      <c r="BE52" s="165">
        <v>0</v>
      </c>
    </row>
    <row r="53" spans="2:57" s="10" customFormat="1" x14ac:dyDescent="0.2">
      <c r="B53" s="163" t="s">
        <v>138</v>
      </c>
      <c r="C53" s="105"/>
      <c r="D53" s="165">
        <v>0</v>
      </c>
      <c r="E53" s="165">
        <v>0</v>
      </c>
      <c r="F53" s="165">
        <v>0</v>
      </c>
      <c r="G53" s="165">
        <v>0</v>
      </c>
      <c r="H53" s="165">
        <v>0.16202518193999538</v>
      </c>
      <c r="I53" s="165">
        <v>0</v>
      </c>
      <c r="J53" s="165">
        <v>0.89598194135936815</v>
      </c>
      <c r="K53" s="165">
        <v>0</v>
      </c>
      <c r="L53" s="165">
        <v>0</v>
      </c>
      <c r="M53" s="165">
        <v>0</v>
      </c>
      <c r="N53" s="165">
        <v>0</v>
      </c>
      <c r="O53" s="165">
        <v>0</v>
      </c>
      <c r="P53" s="165">
        <v>-0.43286620805580278</v>
      </c>
      <c r="Q53" s="165">
        <v>0</v>
      </c>
      <c r="R53" s="165">
        <v>-0.14549030806466723</v>
      </c>
      <c r="S53" s="165">
        <v>0</v>
      </c>
      <c r="T53" s="165">
        <v>2.8223477652583155</v>
      </c>
      <c r="U53" s="165">
        <v>-5.189314580764079</v>
      </c>
      <c r="V53" s="165">
        <v>-6.8197641534216258E-2</v>
      </c>
      <c r="W53" s="165">
        <v>-0.15122500507199971</v>
      </c>
      <c r="X53" s="165">
        <v>0</v>
      </c>
      <c r="Y53" s="165">
        <v>0</v>
      </c>
      <c r="Z53" s="165">
        <v>0</v>
      </c>
      <c r="AA53" s="165">
        <v>-8.6417347829275819</v>
      </c>
      <c r="AB53" s="165">
        <v>-1.114085378022221E-13</v>
      </c>
      <c r="AC53" s="165">
        <v>-4.2306738183756565</v>
      </c>
      <c r="AD53" s="165">
        <v>0</v>
      </c>
      <c r="AE53" s="165">
        <v>0</v>
      </c>
      <c r="AF53" s="165">
        <v>0</v>
      </c>
      <c r="AG53" s="165">
        <v>0</v>
      </c>
      <c r="AH53" s="165">
        <v>-4.6529890445900168</v>
      </c>
      <c r="AI53" s="165">
        <v>0</v>
      </c>
      <c r="AJ53" s="165">
        <v>0</v>
      </c>
      <c r="AK53" s="165">
        <v>0</v>
      </c>
      <c r="AL53" s="165">
        <v>0</v>
      </c>
      <c r="AM53" s="165">
        <v>0.18517563386584532</v>
      </c>
      <c r="AN53" s="165">
        <v>0</v>
      </c>
      <c r="AO53" s="165">
        <v>0</v>
      </c>
      <c r="AP53" s="165">
        <v>-2.9923764862243178</v>
      </c>
      <c r="AQ53" s="165">
        <v>-4.4064246798029814</v>
      </c>
      <c r="AR53" s="165">
        <v>5.4357889740570528E-2</v>
      </c>
      <c r="AS53" s="165">
        <v>6.6709256591159019</v>
      </c>
      <c r="AT53" s="165">
        <v>1.3072986072532702</v>
      </c>
      <c r="AU53" s="165">
        <v>0</v>
      </c>
      <c r="AV53" s="165">
        <v>2.945196448392116</v>
      </c>
      <c r="AW53" s="165">
        <v>10.217102885019907</v>
      </c>
      <c r="AX53" s="165">
        <v>3.0991219753663763</v>
      </c>
      <c r="AY53" s="165">
        <v>-0.91519848696341721</v>
      </c>
      <c r="AZ53" s="165">
        <v>0</v>
      </c>
      <c r="BA53" s="165">
        <v>0</v>
      </c>
      <c r="BB53" s="165">
        <v>0</v>
      </c>
      <c r="BC53" s="165">
        <v>0</v>
      </c>
      <c r="BD53" s="165">
        <v>0</v>
      </c>
      <c r="BE53" s="165">
        <v>0</v>
      </c>
    </row>
    <row r="54" spans="2:57" s="10" customFormat="1" x14ac:dyDescent="0.2">
      <c r="B54" s="62"/>
      <c r="C54" s="10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5"/>
      <c r="AS54" s="105"/>
      <c r="AT54" s="105"/>
      <c r="AU54" s="105"/>
      <c r="AV54" s="105"/>
      <c r="AW54" s="105"/>
      <c r="AX54" s="105"/>
      <c r="AY54" s="105"/>
      <c r="AZ54" s="105"/>
      <c r="BA54" s="105"/>
      <c r="BB54" s="105"/>
      <c r="BC54" s="105"/>
      <c r="BD54" s="105"/>
      <c r="BE54" s="105"/>
    </row>
    <row r="55" spans="2:57" s="59" customFormat="1" x14ac:dyDescent="0.2">
      <c r="B55" s="63" t="s">
        <v>83</v>
      </c>
      <c r="C55" s="106"/>
      <c r="D55" s="166">
        <v>8.7344661240550039</v>
      </c>
      <c r="E55" s="166">
        <v>-0.89608523292454989</v>
      </c>
      <c r="F55" s="166">
        <v>3.0850761051134281</v>
      </c>
      <c r="G55" s="166">
        <v>-1.4214217409568928</v>
      </c>
      <c r="H55" s="166">
        <v>-1.5470930409447201</v>
      </c>
      <c r="I55" s="166">
        <v>-4.7832285003228898E-2</v>
      </c>
      <c r="J55" s="166">
        <v>4.470684524715181</v>
      </c>
      <c r="K55" s="166">
        <v>6.2935627474787259E-2</v>
      </c>
      <c r="L55" s="166">
        <v>-2.549323129176519</v>
      </c>
      <c r="M55" s="166">
        <v>2.6746037452975009</v>
      </c>
      <c r="N55" s="166">
        <v>-1.0174236196263602</v>
      </c>
      <c r="O55" s="166">
        <v>-2.4320151851366041</v>
      </c>
      <c r="P55" s="166">
        <v>0.9015683294660326</v>
      </c>
      <c r="Q55" s="166">
        <v>5.1035851744428662</v>
      </c>
      <c r="R55" s="166">
        <v>-2.1964305613702297</v>
      </c>
      <c r="S55" s="166">
        <v>-1.486864139192013</v>
      </c>
      <c r="T55" s="166">
        <v>-1.9595685220419281</v>
      </c>
      <c r="U55" s="166">
        <v>-0.25611395640011642</v>
      </c>
      <c r="V55" s="166">
        <v>-4.3190188089026658E-2</v>
      </c>
      <c r="W55" s="166">
        <v>-0.16665155768093201</v>
      </c>
      <c r="X55" s="166">
        <v>0.50682507100465668</v>
      </c>
      <c r="Y55" s="166">
        <v>-1.4627777307352776</v>
      </c>
      <c r="Z55" s="166">
        <v>0.63194736197360923</v>
      </c>
      <c r="AA55" s="166">
        <v>4.5889603023338967</v>
      </c>
      <c r="AB55" s="166">
        <v>-0.60838091947164019</v>
      </c>
      <c r="AC55" s="166">
        <v>0.39573958427127026</v>
      </c>
      <c r="AD55" s="166">
        <v>0.77129189801135201</v>
      </c>
      <c r="AE55" s="166">
        <v>-0.39494827417815337</v>
      </c>
      <c r="AF55" s="166">
        <v>0.54747595530859472</v>
      </c>
      <c r="AG55" s="166">
        <v>-0.26777429733137881</v>
      </c>
      <c r="AH55" s="166">
        <v>0.45520722911334505</v>
      </c>
      <c r="AI55" s="166">
        <v>-1.5925475977747812</v>
      </c>
      <c r="AJ55" s="166">
        <v>1.152491282477343</v>
      </c>
      <c r="AK55" s="166">
        <v>5.7626791885721351</v>
      </c>
      <c r="AL55" s="166">
        <v>-6.0014994392957579</v>
      </c>
      <c r="AM55" s="166">
        <v>1.7250438315609649</v>
      </c>
      <c r="AN55" s="166">
        <v>-0.24754331497406135</v>
      </c>
      <c r="AO55" s="166">
        <v>-1.527993315840976</v>
      </c>
      <c r="AP55" s="166">
        <v>0.26821132310611151</v>
      </c>
      <c r="AQ55" s="166">
        <v>8.2406183771616182E-2</v>
      </c>
      <c r="AR55" s="166">
        <v>-1.7554778487856657</v>
      </c>
      <c r="AS55" s="166">
        <v>-0.43639501756040228</v>
      </c>
      <c r="AT55" s="166">
        <v>0.40545452635532891</v>
      </c>
      <c r="AU55" s="166">
        <v>0.51507635029045917</v>
      </c>
      <c r="AV55" s="166">
        <v>-2.3221108533100292</v>
      </c>
      <c r="AW55" s="166">
        <v>1.7394775620149849</v>
      </c>
      <c r="AX55" s="166">
        <v>0.42156631318122473</v>
      </c>
      <c r="AY55" s="166">
        <v>1.6936980437027986</v>
      </c>
      <c r="AZ55" s="166">
        <v>8.6013710346589374</v>
      </c>
      <c r="BA55" s="166">
        <v>2.5781195876746228</v>
      </c>
      <c r="BB55" s="166">
        <v>0.64107309103014143</v>
      </c>
      <c r="BC55" s="166">
        <v>-2.7799816207144965</v>
      </c>
      <c r="BD55" s="166">
        <v>-0.42783965713152949</v>
      </c>
      <c r="BE55" s="166">
        <v>0.94837487493054129</v>
      </c>
    </row>
    <row r="56" spans="2:57" s="10" customFormat="1" x14ac:dyDescent="0.2">
      <c r="B56" s="162" t="s">
        <v>139</v>
      </c>
      <c r="C56" s="105"/>
      <c r="D56" s="165">
        <v>1.3166851223970042</v>
      </c>
      <c r="E56" s="165">
        <v>0</v>
      </c>
      <c r="F56" s="165">
        <v>0</v>
      </c>
      <c r="G56" s="165">
        <v>6.1555075593954065</v>
      </c>
      <c r="H56" s="165">
        <v>-0.44862310858343896</v>
      </c>
      <c r="I56" s="165">
        <v>-5.3740619636581135</v>
      </c>
      <c r="J56" s="165">
        <v>0</v>
      </c>
      <c r="K56" s="165">
        <v>0.55002224591811921</v>
      </c>
      <c r="L56" s="165">
        <v>-0.89021102235220562</v>
      </c>
      <c r="M56" s="165">
        <v>4.0259279592708825</v>
      </c>
      <c r="N56" s="165">
        <v>-0.26072826080946027</v>
      </c>
      <c r="O56" s="165">
        <v>-9.3776322250966793</v>
      </c>
      <c r="P56" s="165">
        <v>1.3247676332377811</v>
      </c>
      <c r="Q56" s="165">
        <v>24.481756186053033</v>
      </c>
      <c r="R56" s="165">
        <v>-8.9295061147597838</v>
      </c>
      <c r="S56" s="165">
        <v>-0.25308433289823634</v>
      </c>
      <c r="T56" s="165">
        <v>-8.9084522854691173</v>
      </c>
      <c r="U56" s="165">
        <v>0</v>
      </c>
      <c r="V56" s="165">
        <v>-2.8520929000956587</v>
      </c>
      <c r="W56" s="165">
        <v>1.7019827108019387E-4</v>
      </c>
      <c r="X56" s="165">
        <v>1.0575479514159756</v>
      </c>
      <c r="Y56" s="165">
        <v>-4.9262331667258152</v>
      </c>
      <c r="Z56" s="165">
        <v>-3.1333185198969327</v>
      </c>
      <c r="AA56" s="165">
        <v>26.079471352245871</v>
      </c>
      <c r="AB56" s="165">
        <v>0</v>
      </c>
      <c r="AC56" s="165">
        <v>0</v>
      </c>
      <c r="AD56" s="165">
        <v>0</v>
      </c>
      <c r="AE56" s="165">
        <v>0</v>
      </c>
      <c r="AF56" s="165">
        <v>0</v>
      </c>
      <c r="AG56" s="165">
        <v>0</v>
      </c>
      <c r="AH56" s="165">
        <v>0.4719338246948086</v>
      </c>
      <c r="AI56" s="165">
        <v>-1.56891168866319</v>
      </c>
      <c r="AJ56" s="165">
        <v>6.1951446290280847</v>
      </c>
      <c r="AK56" s="165">
        <v>32.446808510638661</v>
      </c>
      <c r="AL56" s="165">
        <v>-29.219768867587437</v>
      </c>
      <c r="AM56" s="165">
        <v>6.6710391081982987</v>
      </c>
      <c r="AN56" s="165">
        <v>1.8502765257714628</v>
      </c>
      <c r="AO56" s="165">
        <v>-4.8333966871436287</v>
      </c>
      <c r="AP56" s="165">
        <v>0</v>
      </c>
      <c r="AQ56" s="165">
        <v>0</v>
      </c>
      <c r="AR56" s="165">
        <v>0</v>
      </c>
      <c r="AS56" s="165">
        <v>0.14503301340263014</v>
      </c>
      <c r="AT56" s="165">
        <v>0</v>
      </c>
      <c r="AU56" s="165">
        <v>0</v>
      </c>
      <c r="AV56" s="165">
        <v>-12.248398751940611</v>
      </c>
      <c r="AW56" s="165">
        <v>4.40189594377222</v>
      </c>
      <c r="AX56" s="165">
        <v>3.0389467095480804</v>
      </c>
      <c r="AY56" s="165">
        <v>7.4859290812649384</v>
      </c>
      <c r="AZ56" s="165">
        <v>9.3876507472271342</v>
      </c>
      <c r="BA56" s="165">
        <v>0.95635061833466428</v>
      </c>
      <c r="BB56" s="165">
        <v>1.3021515220320223</v>
      </c>
      <c r="BC56" s="165">
        <v>-0.43032026269131368</v>
      </c>
      <c r="BD56" s="165">
        <v>0</v>
      </c>
      <c r="BE56" s="165">
        <v>0.38023179471971097</v>
      </c>
    </row>
    <row r="57" spans="2:57" s="10" customFormat="1" x14ac:dyDescent="0.2">
      <c r="B57" s="163" t="s">
        <v>140</v>
      </c>
      <c r="C57" s="105"/>
      <c r="D57" s="165">
        <v>1.3166851223970042</v>
      </c>
      <c r="E57" s="165">
        <v>0</v>
      </c>
      <c r="F57" s="165">
        <v>0</v>
      </c>
      <c r="G57" s="165">
        <v>6.1555075593954065</v>
      </c>
      <c r="H57" s="165">
        <v>-0.44862310858343896</v>
      </c>
      <c r="I57" s="165">
        <v>-5.3740619636581135</v>
      </c>
      <c r="J57" s="165">
        <v>0</v>
      </c>
      <c r="K57" s="165">
        <v>0.55002224591811921</v>
      </c>
      <c r="L57" s="165">
        <v>-0.89021102235220562</v>
      </c>
      <c r="M57" s="165">
        <v>4.0259279592708825</v>
      </c>
      <c r="N57" s="165">
        <v>-0.26072826080946027</v>
      </c>
      <c r="O57" s="165">
        <v>-9.3776322250966793</v>
      </c>
      <c r="P57" s="165">
        <v>1.3247676332377811</v>
      </c>
      <c r="Q57" s="165">
        <v>24.481756186053033</v>
      </c>
      <c r="R57" s="165">
        <v>-8.9295061147597838</v>
      </c>
      <c r="S57" s="165">
        <v>-0.25308433289823634</v>
      </c>
      <c r="T57" s="165">
        <v>-8.9084522854691173</v>
      </c>
      <c r="U57" s="165">
        <v>0</v>
      </c>
      <c r="V57" s="165">
        <v>-2.8520929000956587</v>
      </c>
      <c r="W57" s="165">
        <v>1.7019827108019387E-4</v>
      </c>
      <c r="X57" s="165">
        <v>1.0575479514159756</v>
      </c>
      <c r="Y57" s="165">
        <v>-4.9262331667258152</v>
      </c>
      <c r="Z57" s="165">
        <v>-3.1333185198969327</v>
      </c>
      <c r="AA57" s="165">
        <v>26.079471352245871</v>
      </c>
      <c r="AB57" s="165">
        <v>0</v>
      </c>
      <c r="AC57" s="165">
        <v>0</v>
      </c>
      <c r="AD57" s="165">
        <v>0</v>
      </c>
      <c r="AE57" s="165">
        <v>0</v>
      </c>
      <c r="AF57" s="165">
        <v>0</v>
      </c>
      <c r="AG57" s="165">
        <v>0</v>
      </c>
      <c r="AH57" s="165">
        <v>0.4719338246948086</v>
      </c>
      <c r="AI57" s="165">
        <v>-1.56891168866319</v>
      </c>
      <c r="AJ57" s="165">
        <v>6.1951446290280847</v>
      </c>
      <c r="AK57" s="165">
        <v>32.446808510638661</v>
      </c>
      <c r="AL57" s="165">
        <v>-29.219768867587437</v>
      </c>
      <c r="AM57" s="165">
        <v>6.6710391081982987</v>
      </c>
      <c r="AN57" s="165">
        <v>1.8502765257714628</v>
      </c>
      <c r="AO57" s="165">
        <v>-4.8333966871436287</v>
      </c>
      <c r="AP57" s="165">
        <v>0</v>
      </c>
      <c r="AQ57" s="165">
        <v>0</v>
      </c>
      <c r="AR57" s="165">
        <v>0</v>
      </c>
      <c r="AS57" s="165">
        <v>0.14503301340263014</v>
      </c>
      <c r="AT57" s="165">
        <v>0</v>
      </c>
      <c r="AU57" s="165">
        <v>0</v>
      </c>
      <c r="AV57" s="165">
        <v>-12.248398751940611</v>
      </c>
      <c r="AW57" s="165">
        <v>4.40189594377222</v>
      </c>
      <c r="AX57" s="165">
        <v>3.0389467095480804</v>
      </c>
      <c r="AY57" s="165">
        <v>7.4859290812649384</v>
      </c>
      <c r="AZ57" s="165">
        <v>9.3876507472271342</v>
      </c>
      <c r="BA57" s="165">
        <v>0.95635061833466428</v>
      </c>
      <c r="BB57" s="165">
        <v>1.3021515220320223</v>
      </c>
      <c r="BC57" s="165">
        <v>-0.43032026269131368</v>
      </c>
      <c r="BD57" s="165">
        <v>0</v>
      </c>
      <c r="BE57" s="165">
        <v>0.38023179471971097</v>
      </c>
    </row>
    <row r="58" spans="2:57" s="10" customFormat="1" x14ac:dyDescent="0.2">
      <c r="B58" s="162" t="s">
        <v>141</v>
      </c>
      <c r="C58" s="105"/>
      <c r="D58" s="165">
        <v>0</v>
      </c>
      <c r="E58" s="165">
        <v>0</v>
      </c>
      <c r="F58" s="165">
        <v>0</v>
      </c>
      <c r="G58" s="165">
        <v>-0.10891719001210763</v>
      </c>
      <c r="H58" s="165">
        <v>0.38970737188612881</v>
      </c>
      <c r="I58" s="165">
        <v>0</v>
      </c>
      <c r="J58" s="165">
        <v>0</v>
      </c>
      <c r="K58" s="165">
        <v>6.7950514832819744</v>
      </c>
      <c r="L58" s="165">
        <v>0</v>
      </c>
      <c r="M58" s="165">
        <v>0</v>
      </c>
      <c r="N58" s="165">
        <v>0</v>
      </c>
      <c r="O58" s="165">
        <v>3.3711721045694478</v>
      </c>
      <c r="P58" s="165">
        <v>-0.28764229705934313</v>
      </c>
      <c r="Q58" s="165">
        <v>-1.052878354618384</v>
      </c>
      <c r="R58" s="165">
        <v>0.26868038455175375</v>
      </c>
      <c r="S58" s="165">
        <v>-1.8599256407519638</v>
      </c>
      <c r="T58" s="165">
        <v>-0.59895162725056361</v>
      </c>
      <c r="U58" s="165">
        <v>6.9256341432591309E-2</v>
      </c>
      <c r="V58" s="165">
        <v>0.43022954069678943</v>
      </c>
      <c r="W58" s="165">
        <v>-0.21196446752122952</v>
      </c>
      <c r="X58" s="165">
        <v>4.9518569652500251</v>
      </c>
      <c r="Y58" s="165">
        <v>0.10345410392522437</v>
      </c>
      <c r="Z58" s="165">
        <v>0.57250516758411185</v>
      </c>
      <c r="AA58" s="165">
        <v>-0.65148270076144965</v>
      </c>
      <c r="AB58" s="165">
        <v>-5.0702022377384655</v>
      </c>
      <c r="AC58" s="165">
        <v>-0.91767270094276698</v>
      </c>
      <c r="AD58" s="165">
        <v>2.6928465913480926</v>
      </c>
      <c r="AE58" s="165">
        <v>-0.8124113339030834</v>
      </c>
      <c r="AF58" s="165">
        <v>0.7352647727323588</v>
      </c>
      <c r="AG58" s="165">
        <v>-0.36841253923416289</v>
      </c>
      <c r="AH58" s="165">
        <v>0.72019792217110457</v>
      </c>
      <c r="AI58" s="165">
        <v>-0.43597113246936109</v>
      </c>
      <c r="AJ58" s="165">
        <v>-1.318533473270413</v>
      </c>
      <c r="AK58" s="165">
        <v>-0.4440838075480037</v>
      </c>
      <c r="AL58" s="165">
        <v>4.3457503112947204</v>
      </c>
      <c r="AM58" s="165">
        <v>0.17762213296922452</v>
      </c>
      <c r="AN58" s="165">
        <v>-8.6186269645049816</v>
      </c>
      <c r="AO58" s="165">
        <v>11.814471912604906</v>
      </c>
      <c r="AP58" s="165">
        <v>-1.0270172189181179</v>
      </c>
      <c r="AQ58" s="165">
        <v>4.8608220992090354</v>
      </c>
      <c r="AR58" s="165">
        <v>1.6083807196664943E-3</v>
      </c>
      <c r="AS58" s="165">
        <v>-2.6722939145329359</v>
      </c>
      <c r="AT58" s="165">
        <v>4.1292610519787916</v>
      </c>
      <c r="AU58" s="165">
        <v>-9.2090491334022358E-3</v>
      </c>
      <c r="AV58" s="165">
        <v>-6.3755457410873584</v>
      </c>
      <c r="AW58" s="165">
        <v>0.51701424931996287</v>
      </c>
      <c r="AX58" s="165">
        <v>-8.4735517500114427E-4</v>
      </c>
      <c r="AY58" s="165">
        <v>0</v>
      </c>
      <c r="AZ58" s="165">
        <v>12.699535810352616</v>
      </c>
      <c r="BA58" s="165">
        <v>-0.30503682761686712</v>
      </c>
      <c r="BB58" s="165">
        <v>5.8722783031979615</v>
      </c>
      <c r="BC58" s="165">
        <v>0</v>
      </c>
      <c r="BD58" s="165">
        <v>0</v>
      </c>
      <c r="BE58" s="165">
        <v>0</v>
      </c>
    </row>
    <row r="59" spans="2:57" s="10" customFormat="1" x14ac:dyDescent="0.2">
      <c r="B59" s="163" t="s">
        <v>142</v>
      </c>
      <c r="C59" s="105"/>
      <c r="D59" s="165">
        <v>0</v>
      </c>
      <c r="E59" s="165">
        <v>0</v>
      </c>
      <c r="F59" s="165">
        <v>0</v>
      </c>
      <c r="G59" s="165">
        <v>-0.10891719001210763</v>
      </c>
      <c r="H59" s="165">
        <v>0.38970737188612881</v>
      </c>
      <c r="I59" s="165">
        <v>0</v>
      </c>
      <c r="J59" s="165">
        <v>0</v>
      </c>
      <c r="K59" s="165">
        <v>6.7950514832819744</v>
      </c>
      <c r="L59" s="165">
        <v>0</v>
      </c>
      <c r="M59" s="165">
        <v>0</v>
      </c>
      <c r="N59" s="165">
        <v>0</v>
      </c>
      <c r="O59" s="165">
        <v>3.3711721045694478</v>
      </c>
      <c r="P59" s="165">
        <v>-0.28764229705934313</v>
      </c>
      <c r="Q59" s="165">
        <v>-1.052878354618384</v>
      </c>
      <c r="R59" s="165">
        <v>0.26868038455175375</v>
      </c>
      <c r="S59" s="165">
        <v>-1.8599256407519638</v>
      </c>
      <c r="T59" s="165">
        <v>-0.59895162725056361</v>
      </c>
      <c r="U59" s="165">
        <v>6.9256341432591309E-2</v>
      </c>
      <c r="V59" s="165">
        <v>0.43022954069678943</v>
      </c>
      <c r="W59" s="165">
        <v>-0.21196446752122952</v>
      </c>
      <c r="X59" s="165">
        <v>4.9518569652500251</v>
      </c>
      <c r="Y59" s="165">
        <v>0.10345410392522437</v>
      </c>
      <c r="Z59" s="165">
        <v>0.57250516758411185</v>
      </c>
      <c r="AA59" s="165">
        <v>-0.65148270076144965</v>
      </c>
      <c r="AB59" s="165">
        <v>-5.0702022377384655</v>
      </c>
      <c r="AC59" s="165">
        <v>-0.91767270094276698</v>
      </c>
      <c r="AD59" s="165">
        <v>2.6928465913480926</v>
      </c>
      <c r="AE59" s="165">
        <v>-0.8124113339030834</v>
      </c>
      <c r="AF59" s="165">
        <v>0.7352647727323588</v>
      </c>
      <c r="AG59" s="165">
        <v>-0.36841253923416289</v>
      </c>
      <c r="AH59" s="165">
        <v>0.72019792217110457</v>
      </c>
      <c r="AI59" s="165">
        <v>-0.43597113246936109</v>
      </c>
      <c r="AJ59" s="165">
        <v>-1.318533473270413</v>
      </c>
      <c r="AK59" s="165">
        <v>-0.4440838075480037</v>
      </c>
      <c r="AL59" s="165">
        <v>4.3457503112947204</v>
      </c>
      <c r="AM59" s="165">
        <v>0.17762213296922452</v>
      </c>
      <c r="AN59" s="165">
        <v>-8.6186269645049816</v>
      </c>
      <c r="AO59" s="165">
        <v>11.814471912604906</v>
      </c>
      <c r="AP59" s="165">
        <v>-1.0270172189181179</v>
      </c>
      <c r="AQ59" s="165">
        <v>4.8608220992090354</v>
      </c>
      <c r="AR59" s="165">
        <v>1.6083807196664943E-3</v>
      </c>
      <c r="AS59" s="165">
        <v>-2.6722939145329359</v>
      </c>
      <c r="AT59" s="165">
        <v>4.1292610519787916</v>
      </c>
      <c r="AU59" s="165">
        <v>-9.2090491334022358E-3</v>
      </c>
      <c r="AV59" s="165">
        <v>-6.3755457410873584</v>
      </c>
      <c r="AW59" s="165">
        <v>0.51701424931996287</v>
      </c>
      <c r="AX59" s="165">
        <v>-8.4735517500114427E-4</v>
      </c>
      <c r="AY59" s="165">
        <v>0</v>
      </c>
      <c r="AZ59" s="165">
        <v>12.699535810352616</v>
      </c>
      <c r="BA59" s="165">
        <v>-0.30503682761686712</v>
      </c>
      <c r="BB59" s="165">
        <v>5.8722783031979615</v>
      </c>
      <c r="BC59" s="165">
        <v>0</v>
      </c>
      <c r="BD59" s="165">
        <v>0</v>
      </c>
      <c r="BE59" s="165">
        <v>0</v>
      </c>
    </row>
    <row r="60" spans="2:57" s="10" customFormat="1" x14ac:dyDescent="0.2">
      <c r="B60" s="162" t="s">
        <v>143</v>
      </c>
      <c r="C60" s="105"/>
      <c r="D60" s="165">
        <v>-0.1949847638684048</v>
      </c>
      <c r="E60" s="165">
        <v>-2.0681951666786866</v>
      </c>
      <c r="F60" s="165">
        <v>0</v>
      </c>
      <c r="G60" s="165">
        <v>-3.8600674705124094</v>
      </c>
      <c r="H60" s="165">
        <v>1.0586156322036861E-13</v>
      </c>
      <c r="I60" s="165">
        <v>5.424432656640275</v>
      </c>
      <c r="J60" s="165">
        <v>4.6471963493202404E-3</v>
      </c>
      <c r="K60" s="165">
        <v>-1.0040997251467048E-13</v>
      </c>
      <c r="L60" s="165">
        <v>-0.58571675406261803</v>
      </c>
      <c r="M60" s="165">
        <v>0.31141724278874505</v>
      </c>
      <c r="N60" s="165">
        <v>0.34398943409005006</v>
      </c>
      <c r="O60" s="165">
        <v>0.36842906114510182</v>
      </c>
      <c r="P60" s="165">
        <v>2.9259540014889107</v>
      </c>
      <c r="Q60" s="165">
        <v>0</v>
      </c>
      <c r="R60" s="165">
        <v>1.2760676207944588</v>
      </c>
      <c r="S60" s="165">
        <v>-4.7121507010222476</v>
      </c>
      <c r="T60" s="165">
        <v>0.74690085148160856</v>
      </c>
      <c r="U60" s="165">
        <v>-3.1354949795835947</v>
      </c>
      <c r="V60" s="165">
        <v>3.3361704209055163</v>
      </c>
      <c r="W60" s="165">
        <v>-1.074979230205346</v>
      </c>
      <c r="X60" s="165">
        <v>-3.4714487314421927</v>
      </c>
      <c r="Y60" s="165">
        <v>0.42084174620851944</v>
      </c>
      <c r="Z60" s="165">
        <v>2.9189524860986462</v>
      </c>
      <c r="AA60" s="165">
        <v>-0.38067469255473607</v>
      </c>
      <c r="AB60" s="165">
        <v>-3.0431103793630827</v>
      </c>
      <c r="AC60" s="165">
        <v>1.8919530990682893</v>
      </c>
      <c r="AD60" s="165">
        <v>1.4927196167352041</v>
      </c>
      <c r="AE60" s="165">
        <v>-2.2912991576679285</v>
      </c>
      <c r="AF60" s="165">
        <v>0</v>
      </c>
      <c r="AG60" s="165">
        <v>-1.2225949398471937E-5</v>
      </c>
      <c r="AH60" s="165">
        <v>8.7328214955902174E-7</v>
      </c>
      <c r="AI60" s="165">
        <v>1.0295725777448224</v>
      </c>
      <c r="AJ60" s="165">
        <v>-0.18395465617625123</v>
      </c>
      <c r="AK60" s="165">
        <v>-6.0203938787840569E-2</v>
      </c>
      <c r="AL60" s="165">
        <v>6.8077265614202478</v>
      </c>
      <c r="AM60" s="165">
        <v>1.2883534308614315</v>
      </c>
      <c r="AN60" s="165">
        <v>-1.4199389172727659</v>
      </c>
      <c r="AO60" s="165">
        <v>-1.1709688973978987</v>
      </c>
      <c r="AP60" s="165">
        <v>0.45115214064715586</v>
      </c>
      <c r="AQ60" s="165">
        <v>-1.2744878394822117E-2</v>
      </c>
      <c r="AR60" s="165">
        <v>2.4059527311673468</v>
      </c>
      <c r="AS60" s="165">
        <v>-4.1380198972278448</v>
      </c>
      <c r="AT60" s="165">
        <v>-0.61957882052308544</v>
      </c>
      <c r="AU60" s="165">
        <v>-9.9555372486495829E-14</v>
      </c>
      <c r="AV60" s="165">
        <v>4.4220096091853973</v>
      </c>
      <c r="AW60" s="165">
        <v>1.0923966299598313</v>
      </c>
      <c r="AX60" s="165">
        <v>-1.0845526479917982</v>
      </c>
      <c r="AY60" s="165">
        <v>-2.7404444205922105</v>
      </c>
      <c r="AZ60" s="165">
        <v>15.301958209620148</v>
      </c>
      <c r="BA60" s="165">
        <v>12.351777455921262</v>
      </c>
      <c r="BB60" s="165">
        <v>2.6154085243275715</v>
      </c>
      <c r="BC60" s="165">
        <v>-4.3072576822783644</v>
      </c>
      <c r="BD60" s="165">
        <v>0</v>
      </c>
      <c r="BE60" s="165">
        <v>0</v>
      </c>
    </row>
    <row r="61" spans="2:57" s="10" customFormat="1" x14ac:dyDescent="0.2">
      <c r="B61" s="163" t="s">
        <v>144</v>
      </c>
      <c r="C61" s="105"/>
      <c r="D61" s="165">
        <v>-0.26043590430259683</v>
      </c>
      <c r="E61" s="165">
        <v>-3.7927223748322954</v>
      </c>
      <c r="F61" s="165">
        <v>0</v>
      </c>
      <c r="G61" s="165">
        <v>-1.1010416803320078</v>
      </c>
      <c r="H61" s="165">
        <v>1.048216835680319E-13</v>
      </c>
      <c r="I61" s="165">
        <v>7.3129389982497477</v>
      </c>
      <c r="J61" s="165">
        <v>6.2092191699115434E-3</v>
      </c>
      <c r="K61" s="165">
        <v>0</v>
      </c>
      <c r="L61" s="165">
        <v>-0.78181134292518617</v>
      </c>
      <c r="M61" s="165">
        <v>0.41630564973408285</v>
      </c>
      <c r="N61" s="165">
        <v>0.45987359941434519</v>
      </c>
      <c r="O61" s="165">
        <v>0.37872598941644092</v>
      </c>
      <c r="P61" s="165">
        <v>1.1230039933006621</v>
      </c>
      <c r="Q61" s="165">
        <v>0</v>
      </c>
      <c r="R61" s="165">
        <v>1.7086141645551933</v>
      </c>
      <c r="S61" s="165">
        <v>-6.7121870895405946</v>
      </c>
      <c r="T61" s="165">
        <v>-0.28050066419470487</v>
      </c>
      <c r="U61" s="165">
        <v>-4.3196324833005413</v>
      </c>
      <c r="V61" s="165">
        <v>7.9091537513468451</v>
      </c>
      <c r="W61" s="165">
        <v>-1.4177988324489745</v>
      </c>
      <c r="X61" s="165">
        <v>-2.8414320276159555</v>
      </c>
      <c r="Y61" s="165">
        <v>-0.40204312758085337</v>
      </c>
      <c r="Z61" s="165">
        <v>2.3550278639031186</v>
      </c>
      <c r="AA61" s="165">
        <v>-0.50882505222974495</v>
      </c>
      <c r="AB61" s="165">
        <v>-1.0511359246722969</v>
      </c>
      <c r="AC61" s="165">
        <v>0.19077870702800589</v>
      </c>
      <c r="AD61" s="165">
        <v>-0.49264610614183585</v>
      </c>
      <c r="AE61" s="165">
        <v>-1.4818439711924056</v>
      </c>
      <c r="AF61" s="165">
        <v>0</v>
      </c>
      <c r="AG61" s="165">
        <v>-1.6352206955743729E-5</v>
      </c>
      <c r="AH61" s="165">
        <v>1.1680148480415791E-6</v>
      </c>
      <c r="AI61" s="165">
        <v>0.19627985563626113</v>
      </c>
      <c r="AJ61" s="165">
        <v>-1.5085948212742584E-2</v>
      </c>
      <c r="AK61" s="165">
        <v>-8.0514586399025562E-2</v>
      </c>
      <c r="AL61" s="165">
        <v>10.939084996247317</v>
      </c>
      <c r="AM61" s="165">
        <v>2.7554841429771173</v>
      </c>
      <c r="AN61" s="165">
        <v>-3.3084998469396378</v>
      </c>
      <c r="AO61" s="165">
        <v>-1.5630680889629516</v>
      </c>
      <c r="AP61" s="165">
        <v>0.60387492348256422</v>
      </c>
      <c r="AQ61" s="165">
        <v>-1.7045908229059575E-2</v>
      </c>
      <c r="AR61" s="165">
        <v>4.7744102219580951</v>
      </c>
      <c r="AS61" s="165">
        <v>-5.4955946173222614</v>
      </c>
      <c r="AT61" s="165">
        <v>-2.0603159226324621</v>
      </c>
      <c r="AU61" s="165">
        <v>0</v>
      </c>
      <c r="AV61" s="165">
        <v>6.8452303534764418</v>
      </c>
      <c r="AW61" s="165">
        <v>1.4637674084433843</v>
      </c>
      <c r="AX61" s="165">
        <v>-3.978499333879959</v>
      </c>
      <c r="AY61" s="165">
        <v>-0.1591094935553817</v>
      </c>
      <c r="AZ61" s="165">
        <v>16.089405991434642</v>
      </c>
      <c r="BA61" s="165">
        <v>16.855909480114025</v>
      </c>
      <c r="BB61" s="165">
        <v>3.5134595971202311</v>
      </c>
      <c r="BC61" s="165">
        <v>-5.7186780551577794</v>
      </c>
      <c r="BD61" s="165">
        <v>0</v>
      </c>
      <c r="BE61" s="165">
        <v>0</v>
      </c>
    </row>
    <row r="62" spans="2:57" s="10" customFormat="1" x14ac:dyDescent="0.2">
      <c r="B62" s="163" t="s">
        <v>145</v>
      </c>
      <c r="C62" s="105"/>
      <c r="D62" s="165">
        <v>0</v>
      </c>
      <c r="E62" s="165">
        <v>3.2475976101089965</v>
      </c>
      <c r="F62" s="165">
        <v>0</v>
      </c>
      <c r="G62" s="165">
        <v>-11.621879997164445</v>
      </c>
      <c r="H62" s="165">
        <v>0</v>
      </c>
      <c r="I62" s="165">
        <v>0</v>
      </c>
      <c r="J62" s="165">
        <v>0</v>
      </c>
      <c r="K62" s="165">
        <v>-1.0901682396108055E-13</v>
      </c>
      <c r="L62" s="165">
        <v>0</v>
      </c>
      <c r="M62" s="165">
        <v>0</v>
      </c>
      <c r="N62" s="165">
        <v>0</v>
      </c>
      <c r="O62" s="165">
        <v>0.33779981792027064</v>
      </c>
      <c r="P62" s="165">
        <v>8.4824361244134803</v>
      </c>
      <c r="Q62" s="165">
        <v>0</v>
      </c>
      <c r="R62" s="165">
        <v>0</v>
      </c>
      <c r="S62" s="165">
        <v>1.4955387389462775</v>
      </c>
      <c r="T62" s="165">
        <v>3.1925234987491198</v>
      </c>
      <c r="U62" s="165">
        <v>0</v>
      </c>
      <c r="V62" s="165">
        <v>-8.1594097666447158</v>
      </c>
      <c r="W62" s="165">
        <v>-1.041213211657052E-13</v>
      </c>
      <c r="X62" s="165">
        <v>-5.3142815230137002</v>
      </c>
      <c r="Y62" s="165">
        <v>2.8991510855049798</v>
      </c>
      <c r="Z62" s="165">
        <v>4.6081471235868383</v>
      </c>
      <c r="AA62" s="165">
        <v>-1.0215929556044705E-13</v>
      </c>
      <c r="AB62" s="165">
        <v>-8.7129070824722898</v>
      </c>
      <c r="AC62" s="165">
        <v>7.10394609382098</v>
      </c>
      <c r="AD62" s="165">
        <v>7.6108992113047069</v>
      </c>
      <c r="AE62" s="165">
        <v>-4.6508475872755479</v>
      </c>
      <c r="AF62" s="165">
        <v>0</v>
      </c>
      <c r="AG62" s="165">
        <v>0</v>
      </c>
      <c r="AH62" s="165">
        <v>0</v>
      </c>
      <c r="AI62" s="165">
        <v>3.5394972926375781</v>
      </c>
      <c r="AJ62" s="165">
        <v>-0.68263375259362269</v>
      </c>
      <c r="AK62" s="165">
        <v>0</v>
      </c>
      <c r="AL62" s="165">
        <v>-4.5518782760867964</v>
      </c>
      <c r="AM62" s="165">
        <v>-2.9368614713716625</v>
      </c>
      <c r="AN62" s="165">
        <v>4.3951437463640008</v>
      </c>
      <c r="AO62" s="165">
        <v>-2.0477959485539555E-13</v>
      </c>
      <c r="AP62" s="165">
        <v>0</v>
      </c>
      <c r="AQ62" s="165">
        <v>0</v>
      </c>
      <c r="AR62" s="165">
        <v>-4.3019885379402467</v>
      </c>
      <c r="AS62" s="165">
        <v>0</v>
      </c>
      <c r="AT62" s="165">
        <v>3.7749043325541014</v>
      </c>
      <c r="AU62" s="165">
        <v>-2.0620131198519482E-13</v>
      </c>
      <c r="AV62" s="165">
        <v>-2.4400043652440537</v>
      </c>
      <c r="AW62" s="165">
        <v>-1.0567923391323709E-13</v>
      </c>
      <c r="AX62" s="165">
        <v>8.0123449734636782</v>
      </c>
      <c r="AY62" s="165">
        <v>-10.003602619896593</v>
      </c>
      <c r="AZ62" s="165">
        <v>12.999999999999892</v>
      </c>
      <c r="BA62" s="165">
        <v>0</v>
      </c>
      <c r="BB62" s="165">
        <v>0</v>
      </c>
      <c r="BC62" s="165">
        <v>0</v>
      </c>
      <c r="BD62" s="165">
        <v>0</v>
      </c>
      <c r="BE62" s="165">
        <v>0</v>
      </c>
    </row>
    <row r="63" spans="2:57" s="10" customFormat="1" x14ac:dyDescent="0.2">
      <c r="B63" s="162" t="s">
        <v>146</v>
      </c>
      <c r="C63" s="105"/>
      <c r="D63" s="165">
        <v>0</v>
      </c>
      <c r="E63" s="165">
        <v>-0.11792465034849897</v>
      </c>
      <c r="F63" s="165">
        <v>-9.9593428208398872E-14</v>
      </c>
      <c r="G63" s="165">
        <v>-2.2855703109615759</v>
      </c>
      <c r="H63" s="165">
        <v>0</v>
      </c>
      <c r="I63" s="165">
        <v>0</v>
      </c>
      <c r="J63" s="165">
        <v>2.5870976817226905E-4</v>
      </c>
      <c r="K63" s="165">
        <v>1.1484753832451402</v>
      </c>
      <c r="L63" s="165">
        <v>0</v>
      </c>
      <c r="M63" s="165">
        <v>0</v>
      </c>
      <c r="N63" s="165">
        <v>0</v>
      </c>
      <c r="O63" s="165">
        <v>0</v>
      </c>
      <c r="P63" s="165">
        <v>0.80566056742117298</v>
      </c>
      <c r="Q63" s="165">
        <v>0</v>
      </c>
      <c r="R63" s="165">
        <v>-1.5881085866475519</v>
      </c>
      <c r="S63" s="165">
        <v>0</v>
      </c>
      <c r="T63" s="165">
        <v>-7.6613244649191255E-3</v>
      </c>
      <c r="U63" s="165">
        <v>4.8385985428070315</v>
      </c>
      <c r="V63" s="165">
        <v>4.9001746539609453E-2</v>
      </c>
      <c r="W63" s="165">
        <v>-1.6109339725997047</v>
      </c>
      <c r="X63" s="165">
        <v>0</v>
      </c>
      <c r="Y63" s="165">
        <v>1.5867903502954472</v>
      </c>
      <c r="Z63" s="165">
        <v>1.011734637613088</v>
      </c>
      <c r="AA63" s="165">
        <v>2.8408446198983039</v>
      </c>
      <c r="AB63" s="165">
        <v>-0.31468951242561727</v>
      </c>
      <c r="AC63" s="165">
        <v>0.2259179126690809</v>
      </c>
      <c r="AD63" s="165">
        <v>11.3690328939939</v>
      </c>
      <c r="AE63" s="165">
        <v>0</v>
      </c>
      <c r="AF63" s="165">
        <v>0</v>
      </c>
      <c r="AG63" s="165">
        <v>0</v>
      </c>
      <c r="AH63" s="165">
        <v>0</v>
      </c>
      <c r="AI63" s="165">
        <v>16.944308931669152</v>
      </c>
      <c r="AJ63" s="165">
        <v>-13.112602291526501</v>
      </c>
      <c r="AK63" s="165">
        <v>-15.999999999999792</v>
      </c>
      <c r="AL63" s="165">
        <v>-1.9131489285803498</v>
      </c>
      <c r="AM63" s="165">
        <v>0.33514522634793487</v>
      </c>
      <c r="AN63" s="165">
        <v>0.41831813682896707</v>
      </c>
      <c r="AO63" s="165">
        <v>-21.398847329444664</v>
      </c>
      <c r="AP63" s="165">
        <v>0</v>
      </c>
      <c r="AQ63" s="165">
        <v>-5.5350660643762442E-2</v>
      </c>
      <c r="AR63" s="165">
        <v>-0.75958824655766644</v>
      </c>
      <c r="AS63" s="165">
        <v>0.82120735567800618</v>
      </c>
      <c r="AT63" s="165">
        <v>2.5641025641030359</v>
      </c>
      <c r="AU63" s="165">
        <v>0</v>
      </c>
      <c r="AV63" s="165">
        <v>21.613175365047908</v>
      </c>
      <c r="AW63" s="165">
        <v>0</v>
      </c>
      <c r="AX63" s="165">
        <v>3.6868092388598188</v>
      </c>
      <c r="AY63" s="165">
        <v>0</v>
      </c>
      <c r="AZ63" s="165">
        <v>12.9893527189609</v>
      </c>
      <c r="BA63" s="165">
        <v>1.062102881125514</v>
      </c>
      <c r="BB63" s="165">
        <v>-0.159170567649217</v>
      </c>
      <c r="BC63" s="165">
        <v>-3.0955654520050451</v>
      </c>
      <c r="BD63" s="165">
        <v>-0.76086710189119755</v>
      </c>
      <c r="BE63" s="165">
        <v>-3.8136039010422063</v>
      </c>
    </row>
    <row r="64" spans="2:57" s="10" customFormat="1" x14ac:dyDescent="0.2">
      <c r="B64" s="163" t="s">
        <v>147</v>
      </c>
      <c r="C64" s="105"/>
      <c r="D64" s="165">
        <v>0</v>
      </c>
      <c r="E64" s="165">
        <v>-0.11792465034849897</v>
      </c>
      <c r="F64" s="165">
        <v>-9.9593428208398872E-14</v>
      </c>
      <c r="G64" s="165">
        <v>-2.2855703109615759</v>
      </c>
      <c r="H64" s="165">
        <v>0</v>
      </c>
      <c r="I64" s="165">
        <v>0</v>
      </c>
      <c r="J64" s="165">
        <v>2.5870976817226905E-4</v>
      </c>
      <c r="K64" s="165">
        <v>1.1484753832451402</v>
      </c>
      <c r="L64" s="165">
        <v>0</v>
      </c>
      <c r="M64" s="165">
        <v>0</v>
      </c>
      <c r="N64" s="165">
        <v>0</v>
      </c>
      <c r="O64" s="165">
        <v>0</v>
      </c>
      <c r="P64" s="165">
        <v>0.80566056742117298</v>
      </c>
      <c r="Q64" s="165">
        <v>0</v>
      </c>
      <c r="R64" s="165">
        <v>-1.5881085866475519</v>
      </c>
      <c r="S64" s="165">
        <v>0</v>
      </c>
      <c r="T64" s="165">
        <v>-7.6613244649191255E-3</v>
      </c>
      <c r="U64" s="165">
        <v>4.8385985428070315</v>
      </c>
      <c r="V64" s="165">
        <v>4.9001746539609453E-2</v>
      </c>
      <c r="W64" s="165">
        <v>-1.6109339725997047</v>
      </c>
      <c r="X64" s="165">
        <v>0</v>
      </c>
      <c r="Y64" s="165">
        <v>1.5867903502954472</v>
      </c>
      <c r="Z64" s="165">
        <v>1.011734637613088</v>
      </c>
      <c r="AA64" s="165">
        <v>2.8408446198983039</v>
      </c>
      <c r="AB64" s="165">
        <v>-0.31468951242561727</v>
      </c>
      <c r="AC64" s="165">
        <v>0.2259179126690809</v>
      </c>
      <c r="AD64" s="165">
        <v>11.3690328939939</v>
      </c>
      <c r="AE64" s="165">
        <v>0</v>
      </c>
      <c r="AF64" s="165">
        <v>0</v>
      </c>
      <c r="AG64" s="165">
        <v>0</v>
      </c>
      <c r="AH64" s="165">
        <v>0</v>
      </c>
      <c r="AI64" s="165">
        <v>16.944308931669152</v>
      </c>
      <c r="AJ64" s="165">
        <v>-13.112602291526501</v>
      </c>
      <c r="AK64" s="165">
        <v>-15.999999999999792</v>
      </c>
      <c r="AL64" s="165">
        <v>-1.9131489285803498</v>
      </c>
      <c r="AM64" s="165">
        <v>0.33514522634793487</v>
      </c>
      <c r="AN64" s="165">
        <v>0.41831813682896707</v>
      </c>
      <c r="AO64" s="165">
        <v>-21.398847329444664</v>
      </c>
      <c r="AP64" s="165">
        <v>0</v>
      </c>
      <c r="AQ64" s="165">
        <v>-5.5350660643762442E-2</v>
      </c>
      <c r="AR64" s="165">
        <v>-0.75958824655766644</v>
      </c>
      <c r="AS64" s="165">
        <v>0.82120735567800618</v>
      </c>
      <c r="AT64" s="165">
        <v>2.5641025641030359</v>
      </c>
      <c r="AU64" s="165">
        <v>0</v>
      </c>
      <c r="AV64" s="165">
        <v>21.613175365047908</v>
      </c>
      <c r="AW64" s="165">
        <v>0</v>
      </c>
      <c r="AX64" s="165">
        <v>3.6868092388598188</v>
      </c>
      <c r="AY64" s="165">
        <v>0</v>
      </c>
      <c r="AZ64" s="165">
        <v>12.9893527189609</v>
      </c>
      <c r="BA64" s="165">
        <v>1.062102881125514</v>
      </c>
      <c r="BB64" s="165">
        <v>-0.159170567649217</v>
      </c>
      <c r="BC64" s="165">
        <v>-3.0955654520050451</v>
      </c>
      <c r="BD64" s="165">
        <v>-0.76086710189119755</v>
      </c>
      <c r="BE64" s="165">
        <v>-3.8136039010422063</v>
      </c>
    </row>
    <row r="65" spans="2:57" s="10" customFormat="1" x14ac:dyDescent="0.2">
      <c r="B65" s="162" t="s">
        <v>148</v>
      </c>
      <c r="C65" s="105"/>
      <c r="D65" s="165">
        <v>0</v>
      </c>
      <c r="E65" s="165">
        <v>-2.390989455266407</v>
      </c>
      <c r="F65" s="165">
        <v>5.5233247104575707</v>
      </c>
      <c r="G65" s="165">
        <v>-1.7547501210758381</v>
      </c>
      <c r="H65" s="165">
        <v>0</v>
      </c>
      <c r="I65" s="165">
        <v>0</v>
      </c>
      <c r="J65" s="165">
        <v>2.5064512076972032</v>
      </c>
      <c r="K65" s="165">
        <v>0</v>
      </c>
      <c r="L65" s="165">
        <v>0</v>
      </c>
      <c r="M65" s="165">
        <v>0</v>
      </c>
      <c r="N65" s="165">
        <v>0</v>
      </c>
      <c r="O65" s="165">
        <v>-4.0682896903738408</v>
      </c>
      <c r="P65" s="165">
        <v>-0.87171486870966097</v>
      </c>
      <c r="Q65" s="165">
        <v>1.2318603052523887</v>
      </c>
      <c r="R65" s="165">
        <v>1.1387949392891645</v>
      </c>
      <c r="S65" s="165">
        <v>5.4514651992033247</v>
      </c>
      <c r="T65" s="165">
        <v>-4.1107509846423165</v>
      </c>
      <c r="U65" s="165">
        <v>-2.9521917941631544</v>
      </c>
      <c r="V65" s="165">
        <v>-1.51426790211447</v>
      </c>
      <c r="W65" s="165">
        <v>-0.24389080980291378</v>
      </c>
      <c r="X65" s="165">
        <v>0.63340313146194971</v>
      </c>
      <c r="Y65" s="165">
        <v>-3.051252917435507</v>
      </c>
      <c r="Z65" s="165">
        <v>3.8178729431116833</v>
      </c>
      <c r="AA65" s="165">
        <v>0</v>
      </c>
      <c r="AB65" s="165">
        <v>0.28682900663499</v>
      </c>
      <c r="AC65" s="165">
        <v>0.39908112673588803</v>
      </c>
      <c r="AD65" s="165">
        <v>-2.7515895826192418</v>
      </c>
      <c r="AE65" s="165">
        <v>10.401033088917128</v>
      </c>
      <c r="AF65" s="165">
        <v>0.43849284115987563</v>
      </c>
      <c r="AG65" s="165">
        <v>0</v>
      </c>
      <c r="AH65" s="165">
        <v>9.148076442797926</v>
      </c>
      <c r="AI65" s="165">
        <v>-9.4043571043642764</v>
      </c>
      <c r="AJ65" s="165">
        <v>-3.6390507938194774</v>
      </c>
      <c r="AK65" s="165">
        <v>-5.5058902539981762</v>
      </c>
      <c r="AL65" s="165">
        <v>5.6464310686461694</v>
      </c>
      <c r="AM65" s="165">
        <v>-1.0337802321066594</v>
      </c>
      <c r="AN65" s="165">
        <v>3.7556912814942276</v>
      </c>
      <c r="AO65" s="165">
        <v>0</v>
      </c>
      <c r="AP65" s="165">
        <v>3.0365152489724738</v>
      </c>
      <c r="AQ65" s="165">
        <v>-6.5944616343430855</v>
      </c>
      <c r="AR65" s="165">
        <v>0.96289708006657515</v>
      </c>
      <c r="AS65" s="165">
        <v>-5.2846435627915023</v>
      </c>
      <c r="AT65" s="165">
        <v>1.7476383248991505</v>
      </c>
      <c r="AU65" s="165">
        <v>6.9403819944486429</v>
      </c>
      <c r="AV65" s="165">
        <v>-6.7739502171003272</v>
      </c>
      <c r="AW65" s="165">
        <v>-1.5293583791734613</v>
      </c>
      <c r="AX65" s="165">
        <v>0.64140796127181576</v>
      </c>
      <c r="AY65" s="165">
        <v>-1.0280151691006878E-13</v>
      </c>
      <c r="AZ65" s="165">
        <v>15.263256307206385</v>
      </c>
      <c r="BA65" s="165">
        <v>3.2585318516729114</v>
      </c>
      <c r="BB65" s="165">
        <v>-4.5335813597445975</v>
      </c>
      <c r="BC65" s="165">
        <v>-8.0514606855806997E-3</v>
      </c>
      <c r="BD65" s="165">
        <v>6.881499758753877E-2</v>
      </c>
      <c r="BE65" s="165">
        <v>0</v>
      </c>
    </row>
    <row r="66" spans="2:57" s="10" customFormat="1" x14ac:dyDescent="0.2">
      <c r="B66" s="163" t="s">
        <v>149</v>
      </c>
      <c r="C66" s="105"/>
      <c r="D66" s="165">
        <v>0</v>
      </c>
      <c r="E66" s="165">
        <v>0</v>
      </c>
      <c r="F66" s="165">
        <v>13.068177855997007</v>
      </c>
      <c r="G66" s="165">
        <v>-11.557785845492766</v>
      </c>
      <c r="H66" s="165">
        <v>0</v>
      </c>
      <c r="I66" s="165">
        <v>0</v>
      </c>
      <c r="J66" s="165">
        <v>10.409080666468</v>
      </c>
      <c r="K66" s="165">
        <v>0</v>
      </c>
      <c r="L66" s="165">
        <v>0</v>
      </c>
      <c r="M66" s="165">
        <v>0</v>
      </c>
      <c r="N66" s="165">
        <v>0</v>
      </c>
      <c r="O66" s="165">
        <v>-6.2277402030893683</v>
      </c>
      <c r="P66" s="165">
        <v>5.0757253919609324</v>
      </c>
      <c r="Q66" s="165">
        <v>0</v>
      </c>
      <c r="R66" s="165">
        <v>0</v>
      </c>
      <c r="S66" s="165">
        <v>5.4514651992030805</v>
      </c>
      <c r="T66" s="165">
        <v>0.88134393370179409</v>
      </c>
      <c r="U66" s="165">
        <v>-19.63529140939373</v>
      </c>
      <c r="V66" s="165">
        <v>-0.94110693487116182</v>
      </c>
      <c r="W66" s="165">
        <v>6.8103739677626077E-2</v>
      </c>
      <c r="X66" s="165">
        <v>-1.0789931166285636E-13</v>
      </c>
      <c r="Y66" s="165">
        <v>-18.500111598839386</v>
      </c>
      <c r="Z66" s="165">
        <v>13.115057966639872</v>
      </c>
      <c r="AA66" s="165">
        <v>0</v>
      </c>
      <c r="AB66" s="165">
        <v>0</v>
      </c>
      <c r="AC66" s="165">
        <v>-6.1927730758930537E-4</v>
      </c>
      <c r="AD66" s="165">
        <v>-12.363981596436179</v>
      </c>
      <c r="AE66" s="165">
        <v>46.625080765745849</v>
      </c>
      <c r="AF66" s="165">
        <v>0</v>
      </c>
      <c r="AG66" s="165">
        <v>0</v>
      </c>
      <c r="AH66" s="165">
        <v>0</v>
      </c>
      <c r="AI66" s="165">
        <v>-2.3140747835744442</v>
      </c>
      <c r="AJ66" s="165">
        <v>0</v>
      </c>
      <c r="AK66" s="165">
        <v>1.8872575194005706E-4</v>
      </c>
      <c r="AL66" s="165">
        <v>37.027622796277257</v>
      </c>
      <c r="AM66" s="165">
        <v>-9.9967813755639483</v>
      </c>
      <c r="AN66" s="165">
        <v>16.033456370644039</v>
      </c>
      <c r="AO66" s="165">
        <v>0</v>
      </c>
      <c r="AP66" s="165">
        <v>16.753044627628967</v>
      </c>
      <c r="AQ66" s="165">
        <v>-20.631970260222985</v>
      </c>
      <c r="AR66" s="165">
        <v>0.15244722821833298</v>
      </c>
      <c r="AS66" s="165">
        <v>-4.9971802980228066</v>
      </c>
      <c r="AT66" s="165">
        <v>12.961540341501552</v>
      </c>
      <c r="AU66" s="165">
        <v>5.2631444815675712</v>
      </c>
      <c r="AV66" s="165">
        <v>-16.505329251487694</v>
      </c>
      <c r="AW66" s="165">
        <v>-1.8306070963708596</v>
      </c>
      <c r="AX66" s="165">
        <v>-1.9874251087199555E-3</v>
      </c>
      <c r="AY66" s="165">
        <v>0</v>
      </c>
      <c r="AZ66" s="165">
        <v>20.463375343504278</v>
      </c>
      <c r="BA66" s="165">
        <v>3.5562456950535641</v>
      </c>
      <c r="BB66" s="165">
        <v>-4.9332150173304186</v>
      </c>
      <c r="BC66" s="165">
        <v>-7.4122844441316168E-3</v>
      </c>
      <c r="BD66" s="165">
        <v>6.88149975875013E-2</v>
      </c>
      <c r="BE66" s="165">
        <v>0</v>
      </c>
    </row>
    <row r="67" spans="2:57" s="10" customFormat="1" x14ac:dyDescent="0.2">
      <c r="B67" s="163" t="s">
        <v>150</v>
      </c>
      <c r="C67" s="105"/>
      <c r="D67" s="165">
        <v>0</v>
      </c>
      <c r="E67" s="165">
        <v>-3.1752136905853949</v>
      </c>
      <c r="F67" s="165">
        <v>3.1219595257081139</v>
      </c>
      <c r="G67" s="165">
        <v>1.7487025213346841</v>
      </c>
      <c r="H67" s="165">
        <v>0</v>
      </c>
      <c r="I67" s="165">
        <v>0</v>
      </c>
      <c r="J67" s="165">
        <v>0</v>
      </c>
      <c r="K67" s="165">
        <v>0</v>
      </c>
      <c r="L67" s="165">
        <v>0</v>
      </c>
      <c r="M67" s="165">
        <v>0</v>
      </c>
      <c r="N67" s="165">
        <v>0</v>
      </c>
      <c r="O67" s="165">
        <v>-3.3374779197228941</v>
      </c>
      <c r="P67" s="165">
        <v>-2.7784236123157013</v>
      </c>
      <c r="Q67" s="165">
        <v>1.6458434002096032</v>
      </c>
      <c r="R67" s="165">
        <v>1.5212678912791036</v>
      </c>
      <c r="S67" s="165">
        <v>5.451465199203084</v>
      </c>
      <c r="T67" s="165">
        <v>-6.2710033814882324</v>
      </c>
      <c r="U67" s="165">
        <v>4.2644284331537818</v>
      </c>
      <c r="V67" s="165">
        <v>-1.9971770198049157</v>
      </c>
      <c r="W67" s="165">
        <v>-0.34767267777279259</v>
      </c>
      <c r="X67" s="165">
        <v>0.84542781150231949</v>
      </c>
      <c r="Y67" s="165">
        <v>2.7236864238570919</v>
      </c>
      <c r="Z67" s="165">
        <v>0.89183665177022187</v>
      </c>
      <c r="AA67" s="165">
        <v>0</v>
      </c>
      <c r="AB67" s="165">
        <v>0.38262138329623285</v>
      </c>
      <c r="AC67" s="165">
        <v>0.53266930526981682</v>
      </c>
      <c r="AD67" s="165">
        <v>0.68137445724444168</v>
      </c>
      <c r="AE67" s="165">
        <v>0.43723811478418001</v>
      </c>
      <c r="AF67" s="165">
        <v>0.58508398588843635</v>
      </c>
      <c r="AG67" s="165">
        <v>0</v>
      </c>
      <c r="AH67" s="165">
        <v>12.379763855216192</v>
      </c>
      <c r="AI67" s="165">
        <v>-11.649074269045459</v>
      </c>
      <c r="AJ67" s="165">
        <v>-4.8094305952268561</v>
      </c>
      <c r="AK67" s="165">
        <v>-7.2537332346531134</v>
      </c>
      <c r="AL67" s="165">
        <v>-3.034140917996218</v>
      </c>
      <c r="AM67" s="165">
        <v>2.1123899103963084</v>
      </c>
      <c r="AN67" s="165">
        <v>-1.0774137086293373E-13</v>
      </c>
      <c r="AO67" s="165">
        <v>0</v>
      </c>
      <c r="AP67" s="165">
        <v>-1.1223158713740384</v>
      </c>
      <c r="AQ67" s="165">
        <v>-1.4427961122904129</v>
      </c>
      <c r="AR67" s="165">
        <v>1.2315032974551532</v>
      </c>
      <c r="AS67" s="165">
        <v>-5.379217425380749</v>
      </c>
      <c r="AT67" s="165">
        <v>-1.6994860964822243</v>
      </c>
      <c r="AU67" s="165">
        <v>7.4991335563101282</v>
      </c>
      <c r="AV67" s="165">
        <v>-3.3235194349266952</v>
      </c>
      <c r="AW67" s="165">
        <v>-1.4298467997677966</v>
      </c>
      <c r="AX67" s="165">
        <v>0.85441450824939968</v>
      </c>
      <c r="AY67" s="165">
        <v>-1.1365058808197E-13</v>
      </c>
      <c r="AZ67" s="165">
        <v>13.598675432792149</v>
      </c>
      <c r="BA67" s="165">
        <v>3.1605757424155305</v>
      </c>
      <c r="BB67" s="165">
        <v>-4.4014709995448449</v>
      </c>
      <c r="BC67" s="165">
        <v>-8.2621694882693449E-3</v>
      </c>
      <c r="BD67" s="165">
        <v>6.8814997586757687E-2</v>
      </c>
      <c r="BE67" s="165">
        <v>1.0138427023921048E-13</v>
      </c>
    </row>
    <row r="68" spans="2:57" s="10" customFormat="1" x14ac:dyDescent="0.2">
      <c r="B68" s="162" t="s">
        <v>151</v>
      </c>
      <c r="C68" s="105"/>
      <c r="D68" s="165">
        <v>16.771572716479994</v>
      </c>
      <c r="E68" s="165">
        <v>-0.95934900964889658</v>
      </c>
      <c r="F68" s="165">
        <v>5.7065566001799191</v>
      </c>
      <c r="G68" s="165">
        <v>-3.7796481968178517</v>
      </c>
      <c r="H68" s="165">
        <v>-2.7845818941907736</v>
      </c>
      <c r="I68" s="165">
        <v>0.63329602090954229</v>
      </c>
      <c r="J68" s="165">
        <v>8.5851055237458578</v>
      </c>
      <c r="K68" s="165">
        <v>-0.75432276476327731</v>
      </c>
      <c r="L68" s="165">
        <v>-4.2833193035888568</v>
      </c>
      <c r="M68" s="165">
        <v>3.338548384975605</v>
      </c>
      <c r="N68" s="165">
        <v>-1.9290795387837876</v>
      </c>
      <c r="O68" s="165">
        <v>-0.76332010412595652</v>
      </c>
      <c r="P68" s="165">
        <v>0.31447596406439332</v>
      </c>
      <c r="Q68" s="165">
        <v>0.31514858792656353</v>
      </c>
      <c r="R68" s="165">
        <v>-0.68474623592651107</v>
      </c>
      <c r="S68" s="165">
        <v>-1.3608628858316838</v>
      </c>
      <c r="T68" s="165">
        <v>0.80574193640066183</v>
      </c>
      <c r="U68" s="165">
        <v>0.62558797248293696</v>
      </c>
      <c r="V68" s="165">
        <v>-0.68623159114311216</v>
      </c>
      <c r="W68" s="165">
        <v>0.12031141008664832</v>
      </c>
      <c r="X68" s="165">
        <v>1.1255880841217609</v>
      </c>
      <c r="Y68" s="165">
        <v>-0.75170486169350303</v>
      </c>
      <c r="Z68" s="165">
        <v>1.4027830785856443</v>
      </c>
      <c r="AA68" s="165">
        <v>-1.1293673089551788</v>
      </c>
      <c r="AB68" s="165">
        <v>0.25847623544854087</v>
      </c>
      <c r="AC68" s="165">
        <v>0.24180768345883741</v>
      </c>
      <c r="AD68" s="165">
        <v>0.40020630661041134</v>
      </c>
      <c r="AE68" s="165">
        <v>-0.44379538424468895</v>
      </c>
      <c r="AF68" s="165">
        <v>0.96009175486235832</v>
      </c>
      <c r="AG68" s="165">
        <v>-0.47742374247671693</v>
      </c>
      <c r="AH68" s="165">
        <v>0.18897172272503279</v>
      </c>
      <c r="AI68" s="165">
        <v>-2.8863975930293875</v>
      </c>
      <c r="AJ68" s="165">
        <v>0.65497889519449359</v>
      </c>
      <c r="AK68" s="165">
        <v>-5.8093707215104394E-2</v>
      </c>
      <c r="AL68" s="165">
        <v>0.24034688640290996</v>
      </c>
      <c r="AM68" s="165">
        <v>0.15745699579755762</v>
      </c>
      <c r="AN68" s="165">
        <v>-0.15301091158847785</v>
      </c>
      <c r="AO68" s="165">
        <v>-0.39582530508436609</v>
      </c>
      <c r="AP68" s="165">
        <v>0.34010465903120551</v>
      </c>
      <c r="AQ68" s="165">
        <v>2.1729232538774665E-2</v>
      </c>
      <c r="AR68" s="165">
        <v>-4.0450950329393889</v>
      </c>
      <c r="AS68" s="165">
        <v>0.85525993481969531</v>
      </c>
      <c r="AT68" s="165">
        <v>0.39119891928845568</v>
      </c>
      <c r="AU68" s="165">
        <v>0.69048265406789744</v>
      </c>
      <c r="AV68" s="165">
        <v>-0.27750456043997385</v>
      </c>
      <c r="AW68" s="165">
        <v>1.1697125437476787</v>
      </c>
      <c r="AX68" s="165">
        <v>-0.32895047262585386</v>
      </c>
      <c r="AY68" s="165">
        <v>1.0109045702792121</v>
      </c>
      <c r="AZ68" s="165">
        <v>5.4556954211815611</v>
      </c>
      <c r="BA68" s="165">
        <v>0.74300135977642134</v>
      </c>
      <c r="BB68" s="165">
        <v>-0.43686374738613387</v>
      </c>
      <c r="BC68" s="165">
        <v>-3.6526937289150498</v>
      </c>
      <c r="BD68" s="165">
        <v>-0.78549424647135613</v>
      </c>
      <c r="BE68" s="165">
        <v>1.8480536399212839</v>
      </c>
    </row>
    <row r="69" spans="2:57" s="10" customFormat="1" x14ac:dyDescent="0.2">
      <c r="B69" s="163" t="s">
        <v>152</v>
      </c>
      <c r="C69" s="105"/>
      <c r="D69" s="165">
        <v>0.20574394928699746</v>
      </c>
      <c r="E69" s="165">
        <v>-0.85985348765161773</v>
      </c>
      <c r="F69" s="165">
        <v>7.8927654608759195</v>
      </c>
      <c r="G69" s="165">
        <v>-5.145730772706453</v>
      </c>
      <c r="H69" s="165">
        <v>-2.8691470561278098</v>
      </c>
      <c r="I69" s="165">
        <v>-0.61877651436824643</v>
      </c>
      <c r="J69" s="165">
        <v>7.9251874826777184</v>
      </c>
      <c r="K69" s="165">
        <v>-2.4284500108070968</v>
      </c>
      <c r="L69" s="165">
        <v>-1.8361531632310455</v>
      </c>
      <c r="M69" s="165">
        <v>11.251812647694999</v>
      </c>
      <c r="N69" s="165">
        <v>-2.2041544599365666</v>
      </c>
      <c r="O69" s="165">
        <v>-2.4571669221217545</v>
      </c>
      <c r="P69" s="165">
        <v>1.0195635880797789</v>
      </c>
      <c r="Q69" s="165">
        <v>1.0272273807802943</v>
      </c>
      <c r="R69" s="165">
        <v>-2.2069745665669007</v>
      </c>
      <c r="S69" s="165">
        <v>-4.3528308845524997</v>
      </c>
      <c r="T69" s="165">
        <v>2.6506165784122548</v>
      </c>
      <c r="U69" s="165">
        <v>2.0450596398069631</v>
      </c>
      <c r="V69" s="165">
        <v>-2.210494223349341</v>
      </c>
      <c r="W69" s="165">
        <v>0.3910773165781708</v>
      </c>
      <c r="X69" s="165">
        <v>3.7002370902353698</v>
      </c>
      <c r="Y69" s="165">
        <v>-2.419613632538443</v>
      </c>
      <c r="Z69" s="165">
        <v>1.238929727863783</v>
      </c>
      <c r="AA69" s="165">
        <v>-0.39548643094057206</v>
      </c>
      <c r="AB69" s="165">
        <v>0.8414919191938357</v>
      </c>
      <c r="AC69" s="165">
        <v>0.78707874733790695</v>
      </c>
      <c r="AD69" s="165">
        <v>1.3049800580865685</v>
      </c>
      <c r="AE69" s="165">
        <v>-1.4334610004545467</v>
      </c>
      <c r="AF69" s="165">
        <v>3.1503446551587913</v>
      </c>
      <c r="AG69" s="165">
        <v>-1.5414976678810268</v>
      </c>
      <c r="AH69" s="165">
        <v>0.19141682307269003</v>
      </c>
      <c r="AI69" s="165">
        <v>-9.3990768896666737</v>
      </c>
      <c r="AJ69" s="165">
        <v>2.6212435687836306</v>
      </c>
      <c r="AK69" s="165">
        <v>-0.19167567054482595</v>
      </c>
      <c r="AL69" s="165">
        <v>0.79573342017960869</v>
      </c>
      <c r="AM69" s="165">
        <v>0.52080724263666911</v>
      </c>
      <c r="AN69" s="165">
        <v>-0.50429628808956795</v>
      </c>
      <c r="AO69" s="165">
        <v>-1.3009254634536651</v>
      </c>
      <c r="AP69" s="165">
        <v>1.127300893483471</v>
      </c>
      <c r="AQ69" s="165">
        <v>7.1759806134722909E-2</v>
      </c>
      <c r="AR69" s="165">
        <v>-3.9263220618463115</v>
      </c>
      <c r="AS69" s="165">
        <v>2.8516539149690567</v>
      </c>
      <c r="AT69" s="165">
        <v>1.297418292838054</v>
      </c>
      <c r="AU69" s="165">
        <v>2.297886890969195</v>
      </c>
      <c r="AV69" s="165">
        <v>-0.91329463171362824</v>
      </c>
      <c r="AW69" s="165">
        <v>3.9142075913844008</v>
      </c>
      <c r="AX69" s="165">
        <v>-1.0819668424392967</v>
      </c>
      <c r="AY69" s="165">
        <v>3.3766310834922924</v>
      </c>
      <c r="AZ69" s="165">
        <v>19.170486724918451</v>
      </c>
      <c r="BA69" s="165">
        <v>2.4741580221571713</v>
      </c>
      <c r="BB69" s="165">
        <v>-1.4351242980407117</v>
      </c>
      <c r="BC69" s="165">
        <v>-11.560907313855544</v>
      </c>
      <c r="BD69" s="165">
        <v>-2.5700470911963671</v>
      </c>
      <c r="BE69" s="165">
        <v>6.2323959982431596</v>
      </c>
    </row>
    <row r="70" spans="2:57" s="10" customFormat="1" x14ac:dyDescent="0.2">
      <c r="B70" s="163" t="s">
        <v>153</v>
      </c>
      <c r="C70" s="105"/>
      <c r="D70" s="165">
        <v>25</v>
      </c>
      <c r="E70" s="165">
        <v>-1.0035999999999945</v>
      </c>
      <c r="F70" s="165">
        <v>4.7478262668210123</v>
      </c>
      <c r="G70" s="165">
        <v>-3.1653269430734867</v>
      </c>
      <c r="H70" s="165">
        <v>-2.7469202647421604</v>
      </c>
      <c r="I70" s="165">
        <v>1.1956250005561302</v>
      </c>
      <c r="J70" s="165">
        <v>8.8801156305873743</v>
      </c>
      <c r="K70" s="165">
        <v>0</v>
      </c>
      <c r="L70" s="165">
        <v>-5.3527850851692058</v>
      </c>
      <c r="M70" s="165">
        <v>0</v>
      </c>
      <c r="N70" s="165">
        <v>-1.8064015013937402</v>
      </c>
      <c r="O70" s="165">
        <v>0</v>
      </c>
      <c r="P70" s="165">
        <v>0</v>
      </c>
      <c r="Q70" s="165">
        <v>0</v>
      </c>
      <c r="R70" s="165">
        <v>0</v>
      </c>
      <c r="S70" s="165">
        <v>0</v>
      </c>
      <c r="T70" s="165">
        <v>0</v>
      </c>
      <c r="U70" s="165">
        <v>0</v>
      </c>
      <c r="V70" s="165">
        <v>0</v>
      </c>
      <c r="W70" s="165">
        <v>0</v>
      </c>
      <c r="X70" s="165">
        <v>0</v>
      </c>
      <c r="Y70" s="165">
        <v>0</v>
      </c>
      <c r="Z70" s="165">
        <v>1.4758167772063984</v>
      </c>
      <c r="AA70" s="165">
        <v>-1.4543531888455792</v>
      </c>
      <c r="AB70" s="165">
        <v>0</v>
      </c>
      <c r="AC70" s="165">
        <v>0</v>
      </c>
      <c r="AD70" s="165">
        <v>0</v>
      </c>
      <c r="AE70" s="165">
        <v>0</v>
      </c>
      <c r="AF70" s="165">
        <v>0</v>
      </c>
      <c r="AG70" s="165">
        <v>0</v>
      </c>
      <c r="AH70" s="165">
        <v>0.18788316984880568</v>
      </c>
      <c r="AI70" s="165">
        <v>0</v>
      </c>
      <c r="AJ70" s="165">
        <v>-0.1875308309791183</v>
      </c>
      <c r="AK70" s="165">
        <v>0</v>
      </c>
      <c r="AL70" s="165">
        <v>0</v>
      </c>
      <c r="AM70" s="165">
        <v>0</v>
      </c>
      <c r="AN70" s="165">
        <v>0</v>
      </c>
      <c r="AO70" s="165">
        <v>0</v>
      </c>
      <c r="AP70" s="165">
        <v>0</v>
      </c>
      <c r="AQ70" s="165">
        <v>0</v>
      </c>
      <c r="AR70" s="165">
        <v>-4.0966531382303968</v>
      </c>
      <c r="AS70" s="165">
        <v>-2.9840143149737887E-6</v>
      </c>
      <c r="AT70" s="165">
        <v>0</v>
      </c>
      <c r="AU70" s="165">
        <v>0</v>
      </c>
      <c r="AV70" s="165">
        <v>0</v>
      </c>
      <c r="AW70" s="165">
        <v>0</v>
      </c>
      <c r="AX70" s="165">
        <v>0</v>
      </c>
      <c r="AY70" s="165">
        <v>0</v>
      </c>
      <c r="AZ70" s="165">
        <v>0</v>
      </c>
      <c r="BA70" s="165">
        <v>0</v>
      </c>
      <c r="BB70" s="165">
        <v>0</v>
      </c>
      <c r="BC70" s="165">
        <v>0</v>
      </c>
      <c r="BD70" s="165">
        <v>0</v>
      </c>
      <c r="BE70" s="165">
        <v>0</v>
      </c>
    </row>
    <row r="71" spans="2:57" s="10" customFormat="1" x14ac:dyDescent="0.2">
      <c r="B71" s="62"/>
      <c r="C71" s="10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65"/>
      <c r="AG71" s="165"/>
      <c r="AH71" s="165"/>
      <c r="AI71" s="165"/>
      <c r="AJ71" s="165"/>
      <c r="AK71" s="165"/>
      <c r="AL71" s="165"/>
      <c r="AM71" s="165"/>
      <c r="AN71" s="165"/>
      <c r="AO71" s="165"/>
      <c r="AP71" s="165"/>
      <c r="AQ71" s="165"/>
      <c r="AR71" s="165"/>
      <c r="AS71" s="105"/>
      <c r="AT71" s="105"/>
      <c r="AU71" s="105"/>
      <c r="AV71" s="105"/>
      <c r="AW71" s="105"/>
      <c r="AX71" s="105"/>
      <c r="AY71" s="105"/>
      <c r="AZ71" s="105"/>
      <c r="BA71" s="105"/>
      <c r="BB71" s="105"/>
      <c r="BC71" s="105"/>
      <c r="BD71" s="105"/>
      <c r="BE71" s="105"/>
    </row>
    <row r="72" spans="2:57" s="59" customFormat="1" x14ac:dyDescent="0.2">
      <c r="B72" s="63" t="s">
        <v>84</v>
      </c>
      <c r="C72" s="106"/>
      <c r="D72" s="166">
        <v>0</v>
      </c>
      <c r="E72" s="166">
        <v>0</v>
      </c>
      <c r="F72" s="166">
        <v>-0.20571773507019486</v>
      </c>
      <c r="G72" s="166">
        <v>0</v>
      </c>
      <c r="H72" s="166">
        <v>0</v>
      </c>
      <c r="I72" s="166">
        <v>-5.5158872192064695E-2</v>
      </c>
      <c r="J72" s="166">
        <v>0</v>
      </c>
      <c r="K72" s="166">
        <v>2.4061582236824121E-2</v>
      </c>
      <c r="L72" s="166">
        <v>0.62341863279462439</v>
      </c>
      <c r="M72" s="166">
        <v>2.8978476245400095</v>
      </c>
      <c r="N72" s="166">
        <v>3.5120997712934101</v>
      </c>
      <c r="O72" s="166">
        <v>2.381977882411936</v>
      </c>
      <c r="P72" s="166">
        <v>1.0334687508832503</v>
      </c>
      <c r="Q72" s="166">
        <v>-5.7400856872097838E-2</v>
      </c>
      <c r="R72" s="166">
        <v>0.48948221044864282</v>
      </c>
      <c r="S72" s="166">
        <v>0.26516658894125428</v>
      </c>
      <c r="T72" s="166">
        <v>-2.3695900941229531</v>
      </c>
      <c r="U72" s="166">
        <v>6.4511241931360859</v>
      </c>
      <c r="V72" s="166">
        <v>1.3149630690815974</v>
      </c>
      <c r="W72" s="166">
        <v>-0.21977671385144942</v>
      </c>
      <c r="X72" s="166">
        <v>0.11015412813255637</v>
      </c>
      <c r="Y72" s="166">
        <v>-1.0205116395169138</v>
      </c>
      <c r="Z72" s="166">
        <v>0</v>
      </c>
      <c r="AA72" s="166">
        <v>-6.8054307427790546</v>
      </c>
      <c r="AB72" s="166">
        <v>7.1767755834669753</v>
      </c>
      <c r="AC72" s="166">
        <v>0</v>
      </c>
      <c r="AD72" s="166">
        <v>7.7308292196941381E-2</v>
      </c>
      <c r="AE72" s="166">
        <v>0</v>
      </c>
      <c r="AF72" s="166">
        <v>-0.29823741267109632</v>
      </c>
      <c r="AG72" s="166">
        <v>-0.27704553524681125</v>
      </c>
      <c r="AH72" s="166">
        <v>0</v>
      </c>
      <c r="AI72" s="166">
        <v>1.7076926884750751E-2</v>
      </c>
      <c r="AJ72" s="166">
        <v>0</v>
      </c>
      <c r="AK72" s="166">
        <v>0.64748728225501651</v>
      </c>
      <c r="AL72" s="166">
        <v>-4.4204975719714885E-2</v>
      </c>
      <c r="AM72" s="166">
        <v>6.545801289671109E-2</v>
      </c>
      <c r="AN72" s="166">
        <v>0</v>
      </c>
      <c r="AO72" s="166">
        <v>4.5409597625680632E-3</v>
      </c>
      <c r="AP72" s="166">
        <v>-0.2502717282060658</v>
      </c>
      <c r="AQ72" s="166">
        <v>2.3757303949213849E-4</v>
      </c>
      <c r="AR72" s="166">
        <v>-3.7729588116227689E-2</v>
      </c>
      <c r="AS72" s="166">
        <v>-1.5602135429466801</v>
      </c>
      <c r="AT72" s="166">
        <v>7.9404765227256631</v>
      </c>
      <c r="AU72" s="166">
        <v>1.2501600457054394</v>
      </c>
      <c r="AV72" s="166">
        <v>-1.2949451910113188</v>
      </c>
      <c r="AW72" s="166">
        <v>-0.18439823940604516</v>
      </c>
      <c r="AX72" s="166">
        <v>5.0246989248887708</v>
      </c>
      <c r="AY72" s="166">
        <v>0.29884739533798643</v>
      </c>
      <c r="AZ72" s="166">
        <v>0.76912913405624939</v>
      </c>
      <c r="BA72" s="166">
        <v>3.3734439873509561</v>
      </c>
      <c r="BB72" s="166">
        <v>0.15995264287711117</v>
      </c>
      <c r="BC72" s="166">
        <v>-3.7965551568558138E-2</v>
      </c>
      <c r="BD72" s="166">
        <v>9.5467750349143732E-2</v>
      </c>
      <c r="BE72" s="166">
        <v>0</v>
      </c>
    </row>
    <row r="73" spans="2:57" s="10" customFormat="1" x14ac:dyDescent="0.2">
      <c r="B73" s="162" t="s">
        <v>154</v>
      </c>
      <c r="C73" s="105"/>
      <c r="D73" s="165">
        <v>0</v>
      </c>
      <c r="E73" s="165">
        <v>0</v>
      </c>
      <c r="F73" s="165">
        <v>-0.55264715175030688</v>
      </c>
      <c r="G73" s="165">
        <v>0</v>
      </c>
      <c r="H73" s="165">
        <v>0</v>
      </c>
      <c r="I73" s="165">
        <v>-0.14836953663567573</v>
      </c>
      <c r="J73" s="165">
        <v>0</v>
      </c>
      <c r="K73" s="165">
        <v>6.4765612333766362E-2</v>
      </c>
      <c r="L73" s="165">
        <v>1.6865464026318735</v>
      </c>
      <c r="M73" s="165">
        <v>-0.39726257627762107</v>
      </c>
      <c r="N73" s="165">
        <v>-0.21746136046001996</v>
      </c>
      <c r="O73" s="165">
        <v>-0.27160555133077668</v>
      </c>
      <c r="P73" s="165">
        <v>2.8055425615879477</v>
      </c>
      <c r="Q73" s="165">
        <v>-0.15439722957678528</v>
      </c>
      <c r="R73" s="165">
        <v>1.3227100056877008</v>
      </c>
      <c r="S73" s="165">
        <v>0.71519421064896016</v>
      </c>
      <c r="T73" s="165">
        <v>-0.9419493075182318</v>
      </c>
      <c r="U73" s="165">
        <v>16.152140131762845</v>
      </c>
      <c r="V73" s="165">
        <v>-0.14316975117672232</v>
      </c>
      <c r="W73" s="165">
        <v>-0.58731893634027665</v>
      </c>
      <c r="X73" s="165">
        <v>0.29676710626555602</v>
      </c>
      <c r="Y73" s="165">
        <v>-2.7231554434851453</v>
      </c>
      <c r="Z73" s="165">
        <v>0</v>
      </c>
      <c r="AA73" s="165">
        <v>-17.279763479954109</v>
      </c>
      <c r="AB73" s="165">
        <v>20.508864872588759</v>
      </c>
      <c r="AC73" s="165">
        <v>0</v>
      </c>
      <c r="AD73" s="165">
        <v>0.20821904784614154</v>
      </c>
      <c r="AE73" s="165">
        <v>0</v>
      </c>
      <c r="AF73" s="165">
        <v>-0.80071218135795852</v>
      </c>
      <c r="AG73" s="165">
        <v>-0.74394939971854246</v>
      </c>
      <c r="AH73" s="165">
        <v>0</v>
      </c>
      <c r="AI73" s="165">
        <v>4.1280989047108835E-2</v>
      </c>
      <c r="AJ73" s="165">
        <v>0</v>
      </c>
      <c r="AK73" s="165">
        <v>1.7794014637654831</v>
      </c>
      <c r="AL73" s="165">
        <v>-0.10555633488440259</v>
      </c>
      <c r="AM73" s="165">
        <v>0.16374126506853781</v>
      </c>
      <c r="AN73" s="165">
        <v>0</v>
      </c>
      <c r="AO73" s="165">
        <v>1.2410065899266819E-2</v>
      </c>
      <c r="AP73" s="165">
        <v>-0.68246280277301208</v>
      </c>
      <c r="AQ73" s="165">
        <v>5.7549074593070632E-4</v>
      </c>
      <c r="AR73" s="165">
        <v>-0.10300039632550623</v>
      </c>
      <c r="AS73" s="165">
        <v>-4.2063495886704949</v>
      </c>
      <c r="AT73" s="165">
        <v>0.13156286532319647</v>
      </c>
      <c r="AU73" s="165">
        <v>3.4535671561217458</v>
      </c>
      <c r="AV73" s="165">
        <v>-3.4998754601708328</v>
      </c>
      <c r="AW73" s="165">
        <v>-0.50312052161753074</v>
      </c>
      <c r="AX73" s="165">
        <v>5.8525705404848987</v>
      </c>
      <c r="AY73" s="165">
        <v>0.81880912779666426</v>
      </c>
      <c r="AZ73" s="165">
        <v>2.1159161212898363</v>
      </c>
      <c r="BA73" s="165">
        <v>0.94610548708798092</v>
      </c>
      <c r="BB73" s="165">
        <v>0.43772610480969737</v>
      </c>
      <c r="BC73" s="165">
        <v>-0.10371849261395906</v>
      </c>
      <c r="BD73" s="165">
        <v>0.26111101482992921</v>
      </c>
      <c r="BE73" s="165">
        <v>0</v>
      </c>
    </row>
    <row r="74" spans="2:57" s="10" customFormat="1" x14ac:dyDescent="0.2">
      <c r="B74" s="163" t="s">
        <v>155</v>
      </c>
      <c r="C74" s="105"/>
      <c r="D74" s="165">
        <v>0</v>
      </c>
      <c r="E74" s="165">
        <v>0</v>
      </c>
      <c r="F74" s="165">
        <v>-0.71720781802059719</v>
      </c>
      <c r="G74" s="165">
        <v>0</v>
      </c>
      <c r="H74" s="165">
        <v>0</v>
      </c>
      <c r="I74" s="165">
        <v>-0.16750647877697963</v>
      </c>
      <c r="J74" s="165">
        <v>1.0036270043891507E-13</v>
      </c>
      <c r="K74" s="165">
        <v>5.8905652387509097E-2</v>
      </c>
      <c r="L74" s="165">
        <v>1.9074991786900364</v>
      </c>
      <c r="M74" s="165">
        <v>-0.51567474594062201</v>
      </c>
      <c r="N74" s="165">
        <v>0</v>
      </c>
      <c r="O74" s="165">
        <v>-0.35262943530615126</v>
      </c>
      <c r="P74" s="165">
        <v>2.7741103730817236</v>
      </c>
      <c r="Q74" s="165">
        <v>-2.8682483085533443E-2</v>
      </c>
      <c r="R74" s="165">
        <v>1.7213763032909286</v>
      </c>
      <c r="S74" s="165">
        <v>0.92991531075059686</v>
      </c>
      <c r="T74" s="165">
        <v>-0.45666766972609585</v>
      </c>
      <c r="U74" s="165">
        <v>25.107944606001524</v>
      </c>
      <c r="V74" s="165">
        <v>-3.1797888287464722</v>
      </c>
      <c r="W74" s="165">
        <v>-0.75396232492510784</v>
      </c>
      <c r="X74" s="165">
        <v>0.38565760222381945</v>
      </c>
      <c r="Y74" s="165">
        <v>-3.5227616954728482</v>
      </c>
      <c r="Z74" s="165">
        <v>0</v>
      </c>
      <c r="AA74" s="165">
        <v>-21.840548368923333</v>
      </c>
      <c r="AB74" s="165">
        <v>27.42068078653806</v>
      </c>
      <c r="AC74" s="165">
        <v>0</v>
      </c>
      <c r="AD74" s="165">
        <v>0.27055103372207384</v>
      </c>
      <c r="AE74" s="165">
        <v>0</v>
      </c>
      <c r="AF74" s="165">
        <v>-1.0388408233676272</v>
      </c>
      <c r="AG74" s="165">
        <v>-0.96527930455029576</v>
      </c>
      <c r="AH74" s="165">
        <v>0</v>
      </c>
      <c r="AI74" s="165">
        <v>0.18719118959224998</v>
      </c>
      <c r="AJ74" s="165">
        <v>0</v>
      </c>
      <c r="AK74" s="165">
        <v>2.1965061121081209</v>
      </c>
      <c r="AL74" s="165">
        <v>-0.13815382146806968</v>
      </c>
      <c r="AM74" s="165">
        <v>0.28206042532701969</v>
      </c>
      <c r="AN74" s="165">
        <v>0</v>
      </c>
      <c r="AO74" s="165">
        <v>1.6238674680623049E-2</v>
      </c>
      <c r="AP74" s="165">
        <v>3.7175443805230628E-2</v>
      </c>
      <c r="AQ74" s="165">
        <v>7.5302069362027534E-4</v>
      </c>
      <c r="AR74" s="165">
        <v>-0.13475288089350437</v>
      </c>
      <c r="AS74" s="165">
        <v>-3.3807017462693425</v>
      </c>
      <c r="AT74" s="165">
        <v>0.17218273338419743</v>
      </c>
      <c r="AU74" s="165">
        <v>4.2326049454165871</v>
      </c>
      <c r="AV74" s="165">
        <v>-4.4126798176729585</v>
      </c>
      <c r="AW74" s="165">
        <v>-0.65781332779397872</v>
      </c>
      <c r="AX74" s="165">
        <v>6.0320325220911375</v>
      </c>
      <c r="AY74" s="165">
        <v>0.78730408306252753</v>
      </c>
      <c r="AZ74" s="165">
        <v>2.1159161212899535</v>
      </c>
      <c r="BA74" s="165">
        <v>-0.35017986329735545</v>
      </c>
      <c r="BB74" s="165">
        <v>0.76593702589119894</v>
      </c>
      <c r="BC74" s="165">
        <v>0</v>
      </c>
      <c r="BD74" s="165">
        <v>0.26111101482998217</v>
      </c>
      <c r="BE74" s="165">
        <v>0</v>
      </c>
    </row>
    <row r="75" spans="2:57" s="10" customFormat="1" x14ac:dyDescent="0.2">
      <c r="B75" s="163" t="s">
        <v>156</v>
      </c>
      <c r="C75" s="105"/>
      <c r="D75" s="165">
        <v>0</v>
      </c>
      <c r="E75" s="165">
        <v>0</v>
      </c>
      <c r="F75" s="165">
        <v>0</v>
      </c>
      <c r="G75" s="165">
        <v>0</v>
      </c>
      <c r="H75" s="165">
        <v>0</v>
      </c>
      <c r="I75" s="165">
        <v>-8.4305864269396125E-2</v>
      </c>
      <c r="J75" s="165">
        <v>9.9559917855628114E-14</v>
      </c>
      <c r="K75" s="165">
        <v>8.4376999027571342E-2</v>
      </c>
      <c r="L75" s="165">
        <v>0.95066093374100535</v>
      </c>
      <c r="M75" s="165">
        <v>0</v>
      </c>
      <c r="N75" s="165">
        <v>-0.94170847912028233</v>
      </c>
      <c r="O75" s="165">
        <v>0</v>
      </c>
      <c r="P75" s="165">
        <v>2.9107924441560016</v>
      </c>
      <c r="Q75" s="165">
        <v>-0.57392174768112558</v>
      </c>
      <c r="R75" s="165">
        <v>9.7220311344804654E-13</v>
      </c>
      <c r="S75" s="165">
        <v>0</v>
      </c>
      <c r="T75" s="165">
        <v>-1.1269955783558274</v>
      </c>
      <c r="U75" s="165">
        <v>-1.1535590107557225</v>
      </c>
      <c r="V75" s="165">
        <v>0</v>
      </c>
      <c r="W75" s="165">
        <v>0</v>
      </c>
      <c r="X75" s="165">
        <v>0</v>
      </c>
      <c r="Y75" s="165">
        <v>0</v>
      </c>
      <c r="Z75" s="165">
        <v>0</v>
      </c>
      <c r="AA75" s="165">
        <v>0</v>
      </c>
      <c r="AB75" s="165">
        <v>0</v>
      </c>
      <c r="AC75" s="165">
        <v>0</v>
      </c>
      <c r="AD75" s="165">
        <v>0</v>
      </c>
      <c r="AE75" s="165">
        <v>0</v>
      </c>
      <c r="AF75" s="165">
        <v>0</v>
      </c>
      <c r="AG75" s="165">
        <v>0</v>
      </c>
      <c r="AH75" s="165">
        <v>0</v>
      </c>
      <c r="AI75" s="165">
        <v>0</v>
      </c>
      <c r="AJ75" s="165">
        <v>0</v>
      </c>
      <c r="AK75" s="165">
        <v>0.43895543486300426</v>
      </c>
      <c r="AL75" s="165">
        <v>1.8702355593824607E-4</v>
      </c>
      <c r="AM75" s="165">
        <v>-0.21885110046150802</v>
      </c>
      <c r="AN75" s="165">
        <v>0</v>
      </c>
      <c r="AO75" s="165">
        <v>0</v>
      </c>
      <c r="AP75" s="165">
        <v>-2.9798898606665793</v>
      </c>
      <c r="AQ75" s="165">
        <v>1.0230691202098317E-13</v>
      </c>
      <c r="AR75" s="165">
        <v>0</v>
      </c>
      <c r="AS75" s="165">
        <v>-6.8346269982899317</v>
      </c>
      <c r="AT75" s="165">
        <v>0</v>
      </c>
      <c r="AU75" s="165">
        <v>0.96799353625192874</v>
      </c>
      <c r="AV75" s="165">
        <v>-0.48051108145861271</v>
      </c>
      <c r="AW75" s="165">
        <v>0</v>
      </c>
      <c r="AX75" s="165">
        <v>5.2729002283068986</v>
      </c>
      <c r="AY75" s="165">
        <v>0.92100570328904874</v>
      </c>
      <c r="AZ75" s="165">
        <v>2.1159161212897803</v>
      </c>
      <c r="BA75" s="165">
        <v>5.2652929257490273</v>
      </c>
      <c r="BB75" s="165">
        <v>-0.6188925081430301</v>
      </c>
      <c r="BC75" s="165">
        <v>-0.43920026220853536</v>
      </c>
      <c r="BD75" s="165">
        <v>0.26111101483008115</v>
      </c>
      <c r="BE75" s="165">
        <v>0</v>
      </c>
    </row>
    <row r="76" spans="2:57" s="10" customFormat="1" x14ac:dyDescent="0.2">
      <c r="B76" s="162" t="s">
        <v>157</v>
      </c>
      <c r="C76" s="105"/>
      <c r="D76" s="165">
        <v>0</v>
      </c>
      <c r="E76" s="165">
        <v>0</v>
      </c>
      <c r="F76" s="165">
        <v>0</v>
      </c>
      <c r="G76" s="165">
        <v>0</v>
      </c>
      <c r="H76" s="165">
        <v>0</v>
      </c>
      <c r="I76" s="165">
        <v>0</v>
      </c>
      <c r="J76" s="165">
        <v>0</v>
      </c>
      <c r="K76" s="165">
        <v>0</v>
      </c>
      <c r="L76" s="165">
        <v>0</v>
      </c>
      <c r="M76" s="165">
        <v>5.5553097029900016</v>
      </c>
      <c r="N76" s="165">
        <v>6.5632712753385611</v>
      </c>
      <c r="O76" s="165">
        <v>4.5168290179511894</v>
      </c>
      <c r="P76" s="165">
        <v>0</v>
      </c>
      <c r="Q76" s="165">
        <v>0</v>
      </c>
      <c r="R76" s="165">
        <v>0</v>
      </c>
      <c r="S76" s="165">
        <v>0</v>
      </c>
      <c r="T76" s="165">
        <v>-2.8611770224442941</v>
      </c>
      <c r="U76" s="165">
        <v>0</v>
      </c>
      <c r="V76" s="165">
        <v>2.9454516070319072</v>
      </c>
      <c r="W76" s="165">
        <v>0</v>
      </c>
      <c r="X76" s="165">
        <v>0</v>
      </c>
      <c r="Y76" s="165">
        <v>0</v>
      </c>
      <c r="Z76" s="165">
        <v>0</v>
      </c>
      <c r="AA76" s="165">
        <v>0</v>
      </c>
      <c r="AB76" s="165">
        <v>0</v>
      </c>
      <c r="AC76" s="165">
        <v>0</v>
      </c>
      <c r="AD76" s="165">
        <v>0</v>
      </c>
      <c r="AE76" s="165">
        <v>0</v>
      </c>
      <c r="AF76" s="165">
        <v>0</v>
      </c>
      <c r="AG76" s="165">
        <v>0</v>
      </c>
      <c r="AH76" s="165">
        <v>0</v>
      </c>
      <c r="AI76" s="165">
        <v>0</v>
      </c>
      <c r="AJ76" s="165">
        <v>0</v>
      </c>
      <c r="AK76" s="165">
        <v>0</v>
      </c>
      <c r="AL76" s="165">
        <v>0</v>
      </c>
      <c r="AM76" s="165">
        <v>0</v>
      </c>
      <c r="AN76" s="165">
        <v>0</v>
      </c>
      <c r="AO76" s="165">
        <v>0</v>
      </c>
      <c r="AP76" s="165">
        <v>0</v>
      </c>
      <c r="AQ76" s="165">
        <v>0</v>
      </c>
      <c r="AR76" s="165">
        <v>0</v>
      </c>
      <c r="AS76" s="165">
        <v>0</v>
      </c>
      <c r="AT76" s="165">
        <v>14.50016511647717</v>
      </c>
      <c r="AU76" s="165">
        <v>0</v>
      </c>
      <c r="AV76" s="165">
        <v>4.1602377845766976E-4</v>
      </c>
      <c r="AW76" s="165">
        <v>0</v>
      </c>
      <c r="AX76" s="165">
        <v>5.1599791192285718</v>
      </c>
      <c r="AY76" s="165">
        <v>0</v>
      </c>
      <c r="AZ76" s="165">
        <v>0</v>
      </c>
      <c r="BA76" s="165">
        <v>0</v>
      </c>
      <c r="BB76" s="165">
        <v>0</v>
      </c>
      <c r="BC76" s="165">
        <v>-27.339832229620527</v>
      </c>
      <c r="BD76" s="165">
        <v>0.26111101483008115</v>
      </c>
      <c r="BE76" s="165">
        <v>37.26856413873945</v>
      </c>
    </row>
    <row r="77" spans="2:57" s="10" customFormat="1" x14ac:dyDescent="0.2">
      <c r="B77" s="163" t="s">
        <v>158</v>
      </c>
      <c r="C77" s="105"/>
      <c r="D77" s="165">
        <v>0</v>
      </c>
      <c r="E77" s="165">
        <v>0</v>
      </c>
      <c r="F77" s="165">
        <v>0</v>
      </c>
      <c r="G77" s="165">
        <v>0</v>
      </c>
      <c r="H77" s="165">
        <v>0</v>
      </c>
      <c r="I77" s="165">
        <v>0</v>
      </c>
      <c r="J77" s="165">
        <v>0</v>
      </c>
      <c r="K77" s="165">
        <v>0</v>
      </c>
      <c r="L77" s="165">
        <v>0</v>
      </c>
      <c r="M77" s="165">
        <v>11.802359128698001</v>
      </c>
      <c r="N77" s="165">
        <v>14.01656371914207</v>
      </c>
      <c r="O77" s="165">
        <v>9.5445115010332131</v>
      </c>
      <c r="P77" s="165">
        <v>0</v>
      </c>
      <c r="Q77" s="165">
        <v>0</v>
      </c>
      <c r="R77" s="165">
        <v>0</v>
      </c>
      <c r="S77" s="165">
        <v>0</v>
      </c>
      <c r="T77" s="165">
        <v>-3.053471707081751</v>
      </c>
      <c r="U77" s="165">
        <v>0</v>
      </c>
      <c r="V77" s="165">
        <v>3.149645233149418</v>
      </c>
      <c r="W77" s="165">
        <v>0</v>
      </c>
      <c r="X77" s="165">
        <v>0</v>
      </c>
      <c r="Y77" s="165">
        <v>0</v>
      </c>
      <c r="Z77" s="165">
        <v>0</v>
      </c>
      <c r="AA77" s="165">
        <v>0</v>
      </c>
      <c r="AB77" s="165">
        <v>0</v>
      </c>
      <c r="AC77" s="165">
        <v>0</v>
      </c>
      <c r="AD77" s="165">
        <v>0</v>
      </c>
      <c r="AE77" s="165">
        <v>0</v>
      </c>
      <c r="AF77" s="165">
        <v>0</v>
      </c>
      <c r="AG77" s="165">
        <v>0</v>
      </c>
      <c r="AH77" s="165">
        <v>0</v>
      </c>
      <c r="AI77" s="165">
        <v>0</v>
      </c>
      <c r="AJ77" s="165">
        <v>0</v>
      </c>
      <c r="AK77" s="165">
        <v>0</v>
      </c>
      <c r="AL77" s="165">
        <v>0</v>
      </c>
      <c r="AM77" s="165">
        <v>0</v>
      </c>
      <c r="AN77" s="165">
        <v>0</v>
      </c>
      <c r="AO77" s="165">
        <v>0</v>
      </c>
      <c r="AP77" s="165">
        <v>0</v>
      </c>
      <c r="AQ77" s="165">
        <v>0</v>
      </c>
      <c r="AR77" s="165">
        <v>0</v>
      </c>
      <c r="AS77" s="165">
        <v>0</v>
      </c>
      <c r="AT77" s="165">
        <v>10.554159678513441</v>
      </c>
      <c r="AU77" s="165">
        <v>0</v>
      </c>
      <c r="AV77" s="165">
        <v>8.5846366506512446E-4</v>
      </c>
      <c r="AW77" s="165">
        <v>0</v>
      </c>
      <c r="AX77" s="165">
        <v>10.940039245045366</v>
      </c>
      <c r="AY77" s="165">
        <v>0</v>
      </c>
      <c r="AZ77" s="165">
        <v>0</v>
      </c>
      <c r="BA77" s="165">
        <v>0</v>
      </c>
      <c r="BB77" s="165">
        <v>0</v>
      </c>
      <c r="BC77" s="165">
        <v>0</v>
      </c>
      <c r="BD77" s="165">
        <v>0</v>
      </c>
      <c r="BE77" s="165">
        <v>0</v>
      </c>
    </row>
    <row r="78" spans="2:57" s="10" customFormat="1" x14ac:dyDescent="0.2">
      <c r="B78" s="163" t="s">
        <v>159</v>
      </c>
      <c r="C78" s="105"/>
      <c r="D78" s="165">
        <v>0</v>
      </c>
      <c r="E78" s="165">
        <v>0</v>
      </c>
      <c r="F78" s="165">
        <v>0</v>
      </c>
      <c r="G78" s="165">
        <v>0</v>
      </c>
      <c r="H78" s="165">
        <v>0</v>
      </c>
      <c r="I78" s="165">
        <v>0</v>
      </c>
      <c r="J78" s="165">
        <v>0</v>
      </c>
      <c r="K78" s="165">
        <v>0</v>
      </c>
      <c r="L78" s="165">
        <v>0</v>
      </c>
      <c r="M78" s="165">
        <v>0</v>
      </c>
      <c r="N78" s="165">
        <v>0</v>
      </c>
      <c r="O78" s="165">
        <v>0</v>
      </c>
      <c r="P78" s="165">
        <v>0</v>
      </c>
      <c r="Q78" s="165">
        <v>0</v>
      </c>
      <c r="R78" s="165">
        <v>0</v>
      </c>
      <c r="S78" s="165">
        <v>0</v>
      </c>
      <c r="T78" s="165">
        <v>0</v>
      </c>
      <c r="U78" s="165">
        <v>0</v>
      </c>
      <c r="V78" s="165">
        <v>0</v>
      </c>
      <c r="W78" s="165">
        <v>0</v>
      </c>
      <c r="X78" s="165">
        <v>0</v>
      </c>
      <c r="Y78" s="165">
        <v>0</v>
      </c>
      <c r="Z78" s="165">
        <v>0</v>
      </c>
      <c r="AA78" s="165">
        <v>0</v>
      </c>
      <c r="AB78" s="165">
        <v>0</v>
      </c>
      <c r="AC78" s="165">
        <v>0</v>
      </c>
      <c r="AD78" s="165">
        <v>0</v>
      </c>
      <c r="AE78" s="165">
        <v>0</v>
      </c>
      <c r="AF78" s="165">
        <v>0</v>
      </c>
      <c r="AG78" s="165">
        <v>0</v>
      </c>
      <c r="AH78" s="165">
        <v>0</v>
      </c>
      <c r="AI78" s="165">
        <v>0</v>
      </c>
      <c r="AJ78" s="165">
        <v>0</v>
      </c>
      <c r="AK78" s="165">
        <v>0</v>
      </c>
      <c r="AL78" s="165">
        <v>0</v>
      </c>
      <c r="AM78" s="165">
        <v>0</v>
      </c>
      <c r="AN78" s="165">
        <v>0</v>
      </c>
      <c r="AO78" s="165">
        <v>0</v>
      </c>
      <c r="AP78" s="165">
        <v>0</v>
      </c>
      <c r="AQ78" s="165">
        <v>0</v>
      </c>
      <c r="AR78" s="165">
        <v>0</v>
      </c>
      <c r="AS78" s="165">
        <v>0</v>
      </c>
      <c r="AT78" s="165">
        <v>0</v>
      </c>
      <c r="AU78" s="165">
        <v>0</v>
      </c>
      <c r="AV78" s="165">
        <v>0</v>
      </c>
      <c r="AW78" s="165">
        <v>0</v>
      </c>
      <c r="AX78" s="165">
        <v>0</v>
      </c>
      <c r="AY78" s="165">
        <v>0</v>
      </c>
      <c r="AZ78" s="165">
        <v>0</v>
      </c>
      <c r="BA78" s="165">
        <v>0</v>
      </c>
      <c r="BB78" s="165">
        <v>0</v>
      </c>
      <c r="BC78" s="165">
        <v>0</v>
      </c>
      <c r="BD78" s="165">
        <v>0</v>
      </c>
      <c r="BE78" s="165">
        <v>0</v>
      </c>
    </row>
    <row r="79" spans="2:57" s="10" customFormat="1" x14ac:dyDescent="0.2">
      <c r="B79" s="163" t="s">
        <v>160</v>
      </c>
      <c r="C79" s="105"/>
      <c r="D79" s="165">
        <v>0</v>
      </c>
      <c r="E79" s="165">
        <v>0</v>
      </c>
      <c r="F79" s="165">
        <v>0</v>
      </c>
      <c r="G79" s="165">
        <v>0</v>
      </c>
      <c r="H79" s="165">
        <v>0</v>
      </c>
      <c r="I79" s="165">
        <v>0</v>
      </c>
      <c r="J79" s="165">
        <v>0</v>
      </c>
      <c r="K79" s="165">
        <v>0</v>
      </c>
      <c r="L79" s="165">
        <v>0</v>
      </c>
      <c r="M79" s="165">
        <v>0</v>
      </c>
      <c r="N79" s="165">
        <v>0</v>
      </c>
      <c r="O79" s="165">
        <v>0</v>
      </c>
      <c r="P79" s="165">
        <v>0</v>
      </c>
      <c r="Q79" s="165">
        <v>0</v>
      </c>
      <c r="R79" s="165">
        <v>0</v>
      </c>
      <c r="S79" s="165">
        <v>0</v>
      </c>
      <c r="T79" s="165">
        <v>0</v>
      </c>
      <c r="U79" s="165">
        <v>0</v>
      </c>
      <c r="V79" s="165">
        <v>0</v>
      </c>
      <c r="W79" s="165">
        <v>0</v>
      </c>
      <c r="X79" s="165">
        <v>0</v>
      </c>
      <c r="Y79" s="165">
        <v>0</v>
      </c>
      <c r="Z79" s="165">
        <v>0</v>
      </c>
      <c r="AA79" s="165">
        <v>0</v>
      </c>
      <c r="AB79" s="165">
        <v>0</v>
      </c>
      <c r="AC79" s="165">
        <v>0</v>
      </c>
      <c r="AD79" s="165">
        <v>0</v>
      </c>
      <c r="AE79" s="165">
        <v>0</v>
      </c>
      <c r="AF79" s="165">
        <v>0</v>
      </c>
      <c r="AG79" s="165">
        <v>0</v>
      </c>
      <c r="AH79" s="165">
        <v>0</v>
      </c>
      <c r="AI79" s="165">
        <v>0</v>
      </c>
      <c r="AJ79" s="165">
        <v>0</v>
      </c>
      <c r="AK79" s="165">
        <v>0</v>
      </c>
      <c r="AL79" s="165">
        <v>0</v>
      </c>
      <c r="AM79" s="165">
        <v>0</v>
      </c>
      <c r="AN79" s="165">
        <v>0</v>
      </c>
      <c r="AO79" s="165">
        <v>0</v>
      </c>
      <c r="AP79" s="165">
        <v>0</v>
      </c>
      <c r="AQ79" s="165">
        <v>0</v>
      </c>
      <c r="AR79" s="165">
        <v>0</v>
      </c>
      <c r="AS79" s="165">
        <v>0</v>
      </c>
      <c r="AT79" s="165">
        <v>30</v>
      </c>
      <c r="AU79" s="165">
        <v>0</v>
      </c>
      <c r="AV79" s="165">
        <v>0</v>
      </c>
      <c r="AW79" s="165">
        <v>0</v>
      </c>
      <c r="AX79" s="165">
        <v>0</v>
      </c>
      <c r="AY79" s="165">
        <v>0</v>
      </c>
      <c r="AZ79" s="165">
        <v>0</v>
      </c>
      <c r="BA79" s="165">
        <v>0</v>
      </c>
      <c r="BB79" s="165">
        <v>0</v>
      </c>
      <c r="BC79" s="165">
        <v>0</v>
      </c>
      <c r="BD79" s="165">
        <v>0</v>
      </c>
      <c r="BE79" s="165">
        <v>0</v>
      </c>
    </row>
    <row r="80" spans="2:57" s="10" customFormat="1" x14ac:dyDescent="0.2">
      <c r="B80" s="162" t="s">
        <v>161</v>
      </c>
      <c r="C80" s="105"/>
      <c r="D80" s="165">
        <v>0</v>
      </c>
      <c r="E80" s="165">
        <v>0</v>
      </c>
      <c r="F80" s="165">
        <v>0</v>
      </c>
      <c r="G80" s="165">
        <v>0</v>
      </c>
      <c r="H80" s="165">
        <v>0</v>
      </c>
      <c r="I80" s="165">
        <v>0</v>
      </c>
      <c r="J80" s="165">
        <v>0</v>
      </c>
      <c r="K80" s="165">
        <v>0</v>
      </c>
      <c r="L80" s="165">
        <v>0</v>
      </c>
      <c r="M80" s="165">
        <v>0</v>
      </c>
      <c r="N80" s="165">
        <v>0</v>
      </c>
      <c r="O80" s="165">
        <v>0</v>
      </c>
      <c r="P80" s="165">
        <v>0</v>
      </c>
      <c r="Q80" s="165">
        <v>0</v>
      </c>
      <c r="R80" s="165">
        <v>0</v>
      </c>
      <c r="S80" s="165">
        <v>0</v>
      </c>
      <c r="T80" s="165">
        <v>0</v>
      </c>
      <c r="U80" s="165">
        <v>0</v>
      </c>
      <c r="V80" s="165">
        <v>0</v>
      </c>
      <c r="W80" s="165">
        <v>0</v>
      </c>
      <c r="X80" s="165">
        <v>0</v>
      </c>
      <c r="Y80" s="165">
        <v>0</v>
      </c>
      <c r="Z80" s="165">
        <v>0</v>
      </c>
      <c r="AA80" s="165">
        <v>0</v>
      </c>
      <c r="AB80" s="165">
        <v>0</v>
      </c>
      <c r="AC80" s="165">
        <v>0</v>
      </c>
      <c r="AD80" s="165">
        <v>0</v>
      </c>
      <c r="AE80" s="165">
        <v>0</v>
      </c>
      <c r="AF80" s="165">
        <v>0</v>
      </c>
      <c r="AG80" s="165">
        <v>0</v>
      </c>
      <c r="AH80" s="165">
        <v>0</v>
      </c>
      <c r="AI80" s="165">
        <v>0</v>
      </c>
      <c r="AJ80" s="165">
        <v>0</v>
      </c>
      <c r="AK80" s="165">
        <v>0</v>
      </c>
      <c r="AL80" s="165">
        <v>-7.5913961797695606E-2</v>
      </c>
      <c r="AM80" s="165">
        <v>7.5971634875572139E-2</v>
      </c>
      <c r="AN80" s="165">
        <v>0</v>
      </c>
      <c r="AO80" s="165">
        <v>0</v>
      </c>
      <c r="AP80" s="165">
        <v>0</v>
      </c>
      <c r="AQ80" s="165">
        <v>3.680375319987661E-4</v>
      </c>
      <c r="AR80" s="165">
        <v>-3.6803617748750161E-4</v>
      </c>
      <c r="AS80" s="165">
        <v>0</v>
      </c>
      <c r="AT80" s="165">
        <v>0</v>
      </c>
      <c r="AU80" s="165">
        <v>0</v>
      </c>
      <c r="AV80" s="165">
        <v>0</v>
      </c>
      <c r="AW80" s="165">
        <v>0</v>
      </c>
      <c r="AX80" s="165">
        <v>0</v>
      </c>
      <c r="AY80" s="165">
        <v>0</v>
      </c>
      <c r="AZ80" s="165">
        <v>0</v>
      </c>
      <c r="BA80" s="165">
        <v>50</v>
      </c>
      <c r="BB80" s="165">
        <v>0</v>
      </c>
      <c r="BC80" s="165">
        <v>0</v>
      </c>
      <c r="BD80" s="165">
        <v>0</v>
      </c>
      <c r="BE80" s="165">
        <v>0</v>
      </c>
    </row>
    <row r="81" spans="2:57" s="10" customFormat="1" x14ac:dyDescent="0.2">
      <c r="B81" s="163" t="s">
        <v>162</v>
      </c>
      <c r="C81" s="105"/>
      <c r="D81" s="165">
        <v>0</v>
      </c>
      <c r="E81" s="165">
        <v>0</v>
      </c>
      <c r="F81" s="165">
        <v>0</v>
      </c>
      <c r="G81" s="165">
        <v>0</v>
      </c>
      <c r="H81" s="165">
        <v>0</v>
      </c>
      <c r="I81" s="165">
        <v>0</v>
      </c>
      <c r="J81" s="165">
        <v>0</v>
      </c>
      <c r="K81" s="165">
        <v>0</v>
      </c>
      <c r="L81" s="165">
        <v>0</v>
      </c>
      <c r="M81" s="165">
        <v>0</v>
      </c>
      <c r="N81" s="165">
        <v>0</v>
      </c>
      <c r="O81" s="165">
        <v>0</v>
      </c>
      <c r="P81" s="165">
        <v>0</v>
      </c>
      <c r="Q81" s="165">
        <v>0</v>
      </c>
      <c r="R81" s="165">
        <v>0</v>
      </c>
      <c r="S81" s="165">
        <v>0</v>
      </c>
      <c r="T81" s="165">
        <v>0</v>
      </c>
      <c r="U81" s="165">
        <v>0</v>
      </c>
      <c r="V81" s="165">
        <v>0</v>
      </c>
      <c r="W81" s="165">
        <v>0</v>
      </c>
      <c r="X81" s="165">
        <v>0</v>
      </c>
      <c r="Y81" s="165">
        <v>0</v>
      </c>
      <c r="Z81" s="165">
        <v>0</v>
      </c>
      <c r="AA81" s="165">
        <v>0</v>
      </c>
      <c r="AB81" s="165">
        <v>0</v>
      </c>
      <c r="AC81" s="165">
        <v>0</v>
      </c>
      <c r="AD81" s="165">
        <v>0</v>
      </c>
      <c r="AE81" s="165">
        <v>0</v>
      </c>
      <c r="AF81" s="165">
        <v>0</v>
      </c>
      <c r="AG81" s="165">
        <v>0</v>
      </c>
      <c r="AH81" s="165">
        <v>0</v>
      </c>
      <c r="AI81" s="165">
        <v>0</v>
      </c>
      <c r="AJ81" s="165">
        <v>0</v>
      </c>
      <c r="AK81" s="165">
        <v>0</v>
      </c>
      <c r="AL81" s="165">
        <v>-7.5913961797695606E-2</v>
      </c>
      <c r="AM81" s="165">
        <v>7.5971634875572139E-2</v>
      </c>
      <c r="AN81" s="165">
        <v>0</v>
      </c>
      <c r="AO81" s="165">
        <v>0</v>
      </c>
      <c r="AP81" s="165">
        <v>0</v>
      </c>
      <c r="AQ81" s="165">
        <v>3.680375319987661E-4</v>
      </c>
      <c r="AR81" s="165">
        <v>-3.6803617748750161E-4</v>
      </c>
      <c r="AS81" s="165">
        <v>0</v>
      </c>
      <c r="AT81" s="165">
        <v>0</v>
      </c>
      <c r="AU81" s="165">
        <v>0</v>
      </c>
      <c r="AV81" s="165">
        <v>0</v>
      </c>
      <c r="AW81" s="165">
        <v>0</v>
      </c>
      <c r="AX81" s="165">
        <v>0</v>
      </c>
      <c r="AY81" s="165">
        <v>0</v>
      </c>
      <c r="AZ81" s="165">
        <v>0</v>
      </c>
      <c r="BA81" s="165">
        <v>50</v>
      </c>
      <c r="BB81" s="165">
        <v>0</v>
      </c>
      <c r="BC81" s="165">
        <v>0</v>
      </c>
      <c r="BD81" s="165">
        <v>0</v>
      </c>
      <c r="BE81" s="165">
        <v>0</v>
      </c>
    </row>
    <row r="82" spans="2:57" s="10" customFormat="1" x14ac:dyDescent="0.2">
      <c r="B82" s="62"/>
      <c r="C82" s="10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165"/>
      <c r="AN82" s="165"/>
      <c r="AO82" s="165"/>
      <c r="AP82" s="165"/>
      <c r="AQ82" s="165"/>
      <c r="AR82" s="165"/>
      <c r="AS82" s="105"/>
      <c r="AT82" s="105"/>
      <c r="AU82" s="105"/>
      <c r="AV82" s="105"/>
      <c r="AW82" s="105"/>
      <c r="AX82" s="105"/>
      <c r="AY82" s="105"/>
      <c r="AZ82" s="105"/>
      <c r="BA82" s="105"/>
      <c r="BB82" s="105"/>
      <c r="BC82" s="105"/>
      <c r="BD82" s="105"/>
      <c r="BE82" s="105"/>
    </row>
    <row r="83" spans="2:57" s="59" customFormat="1" x14ac:dyDescent="0.2">
      <c r="B83" s="63" t="s">
        <v>2</v>
      </c>
      <c r="C83" s="106"/>
      <c r="D83" s="166">
        <v>-0.43225181457449935</v>
      </c>
      <c r="E83" s="166">
        <v>-7.6372904128036448E-2</v>
      </c>
      <c r="F83" s="166">
        <v>6.8176360530861029</v>
      </c>
      <c r="G83" s="166">
        <v>3.8831473891903632</v>
      </c>
      <c r="H83" s="166">
        <v>1.3264383424463988E-5</v>
      </c>
      <c r="I83" s="166">
        <v>3.3159494605450091</v>
      </c>
      <c r="J83" s="166">
        <v>7.2133317597557243</v>
      </c>
      <c r="K83" s="166">
        <v>-0.88102960943718811</v>
      </c>
      <c r="L83" s="166">
        <v>2.1219691287830544</v>
      </c>
      <c r="M83" s="166">
        <v>-7.2932992730904092</v>
      </c>
      <c r="N83" s="166">
        <v>4.5912562334536577</v>
      </c>
      <c r="O83" s="166">
        <v>-0.63638596487789112</v>
      </c>
      <c r="P83" s="166">
        <v>3.8325982629026978</v>
      </c>
      <c r="Q83" s="166">
        <v>-6.2295217435622474</v>
      </c>
      <c r="R83" s="166">
        <v>4.671007596982351</v>
      </c>
      <c r="S83" s="166">
        <v>-3.3732388483066922</v>
      </c>
      <c r="T83" s="166">
        <v>1.819836538436354</v>
      </c>
      <c r="U83" s="166">
        <v>-0.92496362014604994</v>
      </c>
      <c r="V83" s="166">
        <v>-1.6560376464134152</v>
      </c>
      <c r="W83" s="166">
        <v>0.49524942492191165</v>
      </c>
      <c r="X83" s="166">
        <v>9.14226345520886E-2</v>
      </c>
      <c r="Y83" s="166">
        <v>-9.33433435789639E-2</v>
      </c>
      <c r="Z83" s="166">
        <v>-7.9831555738150293</v>
      </c>
      <c r="AA83" s="166">
        <v>-4.9584295948855726</v>
      </c>
      <c r="AB83" s="166">
        <v>0.4482825042965124</v>
      </c>
      <c r="AC83" s="166">
        <v>-1.1361277094826927</v>
      </c>
      <c r="AD83" s="166">
        <v>8.8384761582394535</v>
      </c>
      <c r="AE83" s="166">
        <v>-4.2257477536899222</v>
      </c>
      <c r="AF83" s="166">
        <v>1.0853838903085813</v>
      </c>
      <c r="AG83" s="166">
        <v>9.3329543759575166</v>
      </c>
      <c r="AH83" s="166">
        <v>-2.0605401125396523</v>
      </c>
      <c r="AI83" s="166">
        <v>-1.2937578060348163</v>
      </c>
      <c r="AJ83" s="166">
        <v>-2.8765173102229711</v>
      </c>
      <c r="AK83" s="166">
        <v>-3.2641813041719717E-2</v>
      </c>
      <c r="AL83" s="166">
        <v>-1.0613992780680774</v>
      </c>
      <c r="AM83" s="166">
        <v>1.3877426372562438</v>
      </c>
      <c r="AN83" s="166">
        <v>5.4622637864500483</v>
      </c>
      <c r="AO83" s="166">
        <v>0.23042561388881169</v>
      </c>
      <c r="AP83" s="166">
        <v>-0.77051623996521423</v>
      </c>
      <c r="AQ83" s="166">
        <v>-5.3399098682093094</v>
      </c>
      <c r="AR83" s="166">
        <v>1.73615280433674</v>
      </c>
      <c r="AS83" s="166">
        <v>-1.5844837603189135</v>
      </c>
      <c r="AT83" s="166">
        <v>2.7981219997080786</v>
      </c>
      <c r="AU83" s="166">
        <v>7.0870383676775157</v>
      </c>
      <c r="AV83" s="166">
        <v>-9.713923038873407</v>
      </c>
      <c r="AW83" s="166">
        <v>-3.5211900734090169</v>
      </c>
      <c r="AX83" s="166">
        <v>0.47841215743753562</v>
      </c>
      <c r="AY83" s="166">
        <v>7.7953494541889139</v>
      </c>
      <c r="AZ83" s="166">
        <v>1.3795506429574143</v>
      </c>
      <c r="BA83" s="166">
        <v>9.4510678828843311</v>
      </c>
      <c r="BB83" s="166">
        <v>-7.77150212748057</v>
      </c>
      <c r="BC83" s="166">
        <v>-0.72195586255795019</v>
      </c>
      <c r="BD83" s="166">
        <v>1.2432855224883779</v>
      </c>
      <c r="BE83" s="166">
        <v>-3.7699966501059881</v>
      </c>
    </row>
    <row r="84" spans="2:57" s="10" customFormat="1" x14ac:dyDescent="0.2">
      <c r="B84" s="162" t="s">
        <v>163</v>
      </c>
      <c r="C84" s="105"/>
      <c r="D84" s="165">
        <v>0</v>
      </c>
      <c r="E84" s="165">
        <v>-0.30493933952659802</v>
      </c>
      <c r="F84" s="165">
        <v>15.800678691543304</v>
      </c>
      <c r="G84" s="165">
        <v>2.6818286046441848</v>
      </c>
      <c r="H84" s="165">
        <v>3.3817823888111012E-5</v>
      </c>
      <c r="I84" s="165">
        <v>-2.8044752660911723</v>
      </c>
      <c r="J84" s="165">
        <v>0</v>
      </c>
      <c r="K84" s="165">
        <v>0</v>
      </c>
      <c r="L84" s="165">
        <v>0</v>
      </c>
      <c r="M84" s="165">
        <v>0</v>
      </c>
      <c r="N84" s="165">
        <v>0</v>
      </c>
      <c r="O84" s="165">
        <v>7.1428571428568306</v>
      </c>
      <c r="P84" s="165">
        <v>6.6666666666672123</v>
      </c>
      <c r="Q84" s="165">
        <v>0</v>
      </c>
      <c r="R84" s="165">
        <v>0</v>
      </c>
      <c r="S84" s="165">
        <v>-3.4015202534569093</v>
      </c>
      <c r="T84" s="165">
        <v>1.8200006262038178</v>
      </c>
      <c r="U84" s="165">
        <v>0</v>
      </c>
      <c r="V84" s="165">
        <v>0</v>
      </c>
      <c r="W84" s="165">
        <v>0</v>
      </c>
      <c r="X84" s="165">
        <v>-0.35532074467982189</v>
      </c>
      <c r="Y84" s="165">
        <v>-9.3343343578800003E-2</v>
      </c>
      <c r="Z84" s="165">
        <v>-7.9831555738153508</v>
      </c>
      <c r="AA84" s="165">
        <v>0</v>
      </c>
      <c r="AB84" s="165">
        <v>0.44828250429690286</v>
      </c>
      <c r="AC84" s="165">
        <v>-1.1450446517990662</v>
      </c>
      <c r="AD84" s="165">
        <v>4.5547588855056844</v>
      </c>
      <c r="AE84" s="165">
        <v>0</v>
      </c>
      <c r="AF84" s="165">
        <v>0</v>
      </c>
      <c r="AG84" s="165">
        <v>0</v>
      </c>
      <c r="AH84" s="165">
        <v>0</v>
      </c>
      <c r="AI84" s="165">
        <v>-7.1040805468624527E-2</v>
      </c>
      <c r="AJ84" s="165">
        <v>0</v>
      </c>
      <c r="AK84" s="165">
        <v>-2.3418318332261867</v>
      </c>
      <c r="AL84" s="165">
        <v>-1.0795653302209789</v>
      </c>
      <c r="AM84" s="165">
        <v>-5.2040842690933497E-7</v>
      </c>
      <c r="AN84" s="165">
        <v>0</v>
      </c>
      <c r="AO84" s="165">
        <v>0</v>
      </c>
      <c r="AP84" s="165">
        <v>0</v>
      </c>
      <c r="AQ84" s="165">
        <v>0</v>
      </c>
      <c r="AR84" s="165">
        <v>1.899182499674384</v>
      </c>
      <c r="AS84" s="165">
        <v>-1.2589773595558535</v>
      </c>
      <c r="AT84" s="165">
        <v>-9.366685214672044E-6</v>
      </c>
      <c r="AU84" s="165">
        <v>0</v>
      </c>
      <c r="AV84" s="165">
        <v>-5.8116243536478001</v>
      </c>
      <c r="AW84" s="165">
        <v>-11.187963837874317</v>
      </c>
      <c r="AX84" s="165">
        <v>0</v>
      </c>
      <c r="AY84" s="165">
        <v>0</v>
      </c>
      <c r="AZ84" s="165">
        <v>0.59994111109488379</v>
      </c>
      <c r="BA84" s="165">
        <v>5.6281898488911342</v>
      </c>
      <c r="BB84" s="165">
        <v>-8.3850543604535819</v>
      </c>
      <c r="BC84" s="165">
        <v>-8.7028022871804014E-2</v>
      </c>
      <c r="BD84" s="165">
        <v>1.2011555552451538</v>
      </c>
      <c r="BE84" s="165">
        <v>-0.43073937609794954</v>
      </c>
    </row>
    <row r="85" spans="2:57" s="10" customFormat="1" x14ac:dyDescent="0.2">
      <c r="B85" s="163" t="s">
        <v>164</v>
      </c>
      <c r="C85" s="105"/>
      <c r="D85" s="165">
        <v>0</v>
      </c>
      <c r="E85" s="165">
        <v>-0.30493933952659802</v>
      </c>
      <c r="F85" s="165">
        <v>15.800678691543304</v>
      </c>
      <c r="G85" s="165">
        <v>2.6818286046441848</v>
      </c>
      <c r="H85" s="165">
        <v>3.3817823888111012E-5</v>
      </c>
      <c r="I85" s="165">
        <v>-2.8044752660911723</v>
      </c>
      <c r="J85" s="165">
        <v>0</v>
      </c>
      <c r="K85" s="165">
        <v>0</v>
      </c>
      <c r="L85" s="165">
        <v>0</v>
      </c>
      <c r="M85" s="165">
        <v>0</v>
      </c>
      <c r="N85" s="165">
        <v>0</v>
      </c>
      <c r="O85" s="165">
        <v>7.1428571428568306</v>
      </c>
      <c r="P85" s="165">
        <v>6.6666666666672123</v>
      </c>
      <c r="Q85" s="165">
        <v>0</v>
      </c>
      <c r="R85" s="165">
        <v>0</v>
      </c>
      <c r="S85" s="165">
        <v>-3.4015202534569093</v>
      </c>
      <c r="T85" s="165">
        <v>1.8200006262038178</v>
      </c>
      <c r="U85" s="165">
        <v>0</v>
      </c>
      <c r="V85" s="165">
        <v>0</v>
      </c>
      <c r="W85" s="165">
        <v>0</v>
      </c>
      <c r="X85" s="165">
        <v>-0.35532074467982189</v>
      </c>
      <c r="Y85" s="165">
        <v>-9.3343343578800003E-2</v>
      </c>
      <c r="Z85" s="165">
        <v>-7.9831555738153508</v>
      </c>
      <c r="AA85" s="165">
        <v>0</v>
      </c>
      <c r="AB85" s="165">
        <v>0.44828250429690286</v>
      </c>
      <c r="AC85" s="165">
        <v>-1.1450446517990662</v>
      </c>
      <c r="AD85" s="165">
        <v>4.5547588855056844</v>
      </c>
      <c r="AE85" s="165">
        <v>0</v>
      </c>
      <c r="AF85" s="165">
        <v>0</v>
      </c>
      <c r="AG85" s="165">
        <v>0</v>
      </c>
      <c r="AH85" s="165">
        <v>0</v>
      </c>
      <c r="AI85" s="165">
        <v>-7.1040805468624527E-2</v>
      </c>
      <c r="AJ85" s="165">
        <v>0</v>
      </c>
      <c r="AK85" s="165">
        <v>-2.3418318332261867</v>
      </c>
      <c r="AL85" s="165">
        <v>-1.0795653302209789</v>
      </c>
      <c r="AM85" s="165">
        <v>-5.2040842690933497E-7</v>
      </c>
      <c r="AN85" s="165">
        <v>0</v>
      </c>
      <c r="AO85" s="165">
        <v>0</v>
      </c>
      <c r="AP85" s="165">
        <v>0</v>
      </c>
      <c r="AQ85" s="165">
        <v>0</v>
      </c>
      <c r="AR85" s="165">
        <v>1.899182499674384</v>
      </c>
      <c r="AS85" s="165">
        <v>-1.2589773595558535</v>
      </c>
      <c r="AT85" s="165">
        <v>-9.366685214672044E-6</v>
      </c>
      <c r="AU85" s="165">
        <v>0</v>
      </c>
      <c r="AV85" s="165">
        <v>-5.8116243536478001</v>
      </c>
      <c r="AW85" s="165">
        <v>-11.187963837874317</v>
      </c>
      <c r="AX85" s="165">
        <v>0</v>
      </c>
      <c r="AY85" s="165">
        <v>0</v>
      </c>
      <c r="AZ85" s="165">
        <v>0.59994111109488379</v>
      </c>
      <c r="BA85" s="165">
        <v>5.6281898488911342</v>
      </c>
      <c r="BB85" s="165">
        <v>-8.3850543604535819</v>
      </c>
      <c r="BC85" s="165">
        <v>-8.7028022871804014E-2</v>
      </c>
      <c r="BD85" s="165">
        <v>1.2011555552451538</v>
      </c>
      <c r="BE85" s="165">
        <v>-0.43073937609794954</v>
      </c>
    </row>
    <row r="86" spans="2:57" s="10" customFormat="1" x14ac:dyDescent="0.2">
      <c r="B86" s="162" t="s">
        <v>165</v>
      </c>
      <c r="C86" s="105"/>
      <c r="D86" s="165">
        <v>-1.0966051690950991</v>
      </c>
      <c r="E86" s="165">
        <v>0.11050111507664383</v>
      </c>
      <c r="F86" s="165">
        <v>0.18056287791530001</v>
      </c>
      <c r="G86" s="165">
        <v>5.4975295216491826</v>
      </c>
      <c r="H86" s="165">
        <v>0</v>
      </c>
      <c r="I86" s="165">
        <v>16.269567700719165</v>
      </c>
      <c r="J86" s="165">
        <v>5.3381047136889075</v>
      </c>
      <c r="K86" s="165">
        <v>0.35095985769719151</v>
      </c>
      <c r="L86" s="165">
        <v>1.7737611860591302</v>
      </c>
      <c r="M86" s="165">
        <v>-2.7955419883632189</v>
      </c>
      <c r="N86" s="165">
        <v>0.52705621550095261</v>
      </c>
      <c r="O86" s="165">
        <v>-1.3667363785964943</v>
      </c>
      <c r="P86" s="165">
        <v>-2.8676111185574322E-5</v>
      </c>
      <c r="Q86" s="165">
        <v>-0.26533035573125491</v>
      </c>
      <c r="R86" s="165">
        <v>0.73164333532326786</v>
      </c>
      <c r="S86" s="165">
        <v>0</v>
      </c>
      <c r="T86" s="165">
        <v>1.1397767691595913</v>
      </c>
      <c r="U86" s="165">
        <v>-0.52773760105699152</v>
      </c>
      <c r="V86" s="165">
        <v>-9.7539026389352088</v>
      </c>
      <c r="W86" s="165">
        <v>-3.6697580668070695</v>
      </c>
      <c r="X86" s="165">
        <v>4.8254139966169394</v>
      </c>
      <c r="Y86" s="165">
        <v>1.5754150585076649</v>
      </c>
      <c r="Z86" s="165">
        <v>-6.6243202620843462</v>
      </c>
      <c r="AA86" s="165">
        <v>-1.0753501382367736</v>
      </c>
      <c r="AB86" s="165">
        <v>7.2188933386035659E-2</v>
      </c>
      <c r="AC86" s="165">
        <v>5.2854696484946544</v>
      </c>
      <c r="AD86" s="165">
        <v>-0.13961503834336808</v>
      </c>
      <c r="AE86" s="165">
        <v>2.2849811442188996</v>
      </c>
      <c r="AF86" s="165">
        <v>-0.48572752327132673</v>
      </c>
      <c r="AG86" s="165">
        <v>0</v>
      </c>
      <c r="AH86" s="165">
        <v>1.0358514441706133</v>
      </c>
      <c r="AI86" s="165">
        <v>4.0837350784056561</v>
      </c>
      <c r="AJ86" s="165">
        <v>1.6415246154397471</v>
      </c>
      <c r="AK86" s="165">
        <v>-9.1200940054836011</v>
      </c>
      <c r="AL86" s="165">
        <v>3.9334780066897701</v>
      </c>
      <c r="AM86" s="165">
        <v>5.9246981251705941</v>
      </c>
      <c r="AN86" s="165">
        <v>1.3821139341798268E-2</v>
      </c>
      <c r="AO86" s="165">
        <v>0</v>
      </c>
      <c r="AP86" s="165">
        <v>6.9239565289471963E-2</v>
      </c>
      <c r="AQ86" s="165">
        <v>-9.464610772087827</v>
      </c>
      <c r="AR86" s="165">
        <v>2.5345889858451742</v>
      </c>
      <c r="AS86" s="165">
        <v>0.43501002136772071</v>
      </c>
      <c r="AT86" s="165">
        <v>0.14929473735386645</v>
      </c>
      <c r="AU86" s="165">
        <v>6.4965478361462576</v>
      </c>
      <c r="AV86" s="165">
        <v>8.606593040098133</v>
      </c>
      <c r="AW86" s="165">
        <v>0.55541347095164972</v>
      </c>
      <c r="AX86" s="165">
        <v>3.5805880598770954</v>
      </c>
      <c r="AY86" s="165">
        <v>4.738900036039114</v>
      </c>
      <c r="AZ86" s="165">
        <v>3.5438432119077703</v>
      </c>
      <c r="BA86" s="165">
        <v>-4.7743970816769954</v>
      </c>
      <c r="BB86" s="165">
        <v>-6.6430230162377892</v>
      </c>
      <c r="BC86" s="165">
        <v>0.53809187715600637</v>
      </c>
      <c r="BD86" s="165">
        <v>1.1339070965094284</v>
      </c>
      <c r="BE86" s="165">
        <v>3.6749040620399702</v>
      </c>
    </row>
    <row r="87" spans="2:57" s="10" customFormat="1" x14ac:dyDescent="0.2">
      <c r="B87" s="163" t="s">
        <v>166</v>
      </c>
      <c r="C87" s="105"/>
      <c r="D87" s="165">
        <v>-4.8522073901103937</v>
      </c>
      <c r="E87" s="165">
        <v>0.49941522488017265</v>
      </c>
      <c r="F87" s="165">
        <v>0.81706694952422643</v>
      </c>
      <c r="G87" s="165">
        <v>-0.6424776926650102</v>
      </c>
      <c r="H87" s="165">
        <v>1.0385350925072313E-13</v>
      </c>
      <c r="I87" s="165">
        <v>0.95512529418408842</v>
      </c>
      <c r="J87" s="165">
        <v>26.438250746461051</v>
      </c>
      <c r="K87" s="165">
        <v>-0.50533778322695266</v>
      </c>
      <c r="L87" s="165">
        <v>-0.31170499133600243</v>
      </c>
      <c r="M87" s="165">
        <v>-12.005618916734081</v>
      </c>
      <c r="N87" s="165">
        <v>0</v>
      </c>
      <c r="O87" s="165">
        <v>-4.3838277168874695</v>
      </c>
      <c r="P87" s="165">
        <v>0</v>
      </c>
      <c r="Q87" s="165">
        <v>0</v>
      </c>
      <c r="R87" s="165">
        <v>0</v>
      </c>
      <c r="S87" s="165">
        <v>0</v>
      </c>
      <c r="T87" s="165">
        <v>0.13990532653356724</v>
      </c>
      <c r="U87" s="165">
        <v>-2.358383337908347</v>
      </c>
      <c r="V87" s="165">
        <v>3.2502359458843646</v>
      </c>
      <c r="W87" s="165">
        <v>0.472906890497656</v>
      </c>
      <c r="X87" s="165">
        <v>-0.23505591976805507</v>
      </c>
      <c r="Y87" s="165">
        <v>0.44583416057430436</v>
      </c>
      <c r="Z87" s="165">
        <v>0</v>
      </c>
      <c r="AA87" s="165">
        <v>5.7349407886292925</v>
      </c>
      <c r="AB87" s="165">
        <v>0.50205790712263498</v>
      </c>
      <c r="AC87" s="165">
        <v>-0.42720419636460433</v>
      </c>
      <c r="AD87" s="165">
        <v>-0.62823266360424235</v>
      </c>
      <c r="AE87" s="165">
        <v>-6.1188746665892735</v>
      </c>
      <c r="AF87" s="165">
        <v>0</v>
      </c>
      <c r="AG87" s="165">
        <v>0</v>
      </c>
      <c r="AH87" s="165">
        <v>-0.36831310611131318</v>
      </c>
      <c r="AI87" s="165">
        <v>-0.29344559827576483</v>
      </c>
      <c r="AJ87" s="165">
        <v>0</v>
      </c>
      <c r="AK87" s="165">
        <v>-0.85636312298083117</v>
      </c>
      <c r="AL87" s="165">
        <v>0</v>
      </c>
      <c r="AM87" s="165">
        <v>8.560201919490023</v>
      </c>
      <c r="AN87" s="165">
        <v>6.235940347228533E-2</v>
      </c>
      <c r="AO87" s="165">
        <v>0</v>
      </c>
      <c r="AP87" s="165">
        <v>0.312705062330908</v>
      </c>
      <c r="AQ87" s="165">
        <v>7.523732649027158E-2</v>
      </c>
      <c r="AR87" s="165">
        <v>5.9706386223247163</v>
      </c>
      <c r="AS87" s="165">
        <v>-3.3289423656577222E-2</v>
      </c>
      <c r="AT87" s="165">
        <v>-9.1489872166943726</v>
      </c>
      <c r="AU87" s="165">
        <v>7.1673133263766386</v>
      </c>
      <c r="AV87" s="165">
        <v>0.33536696342290678</v>
      </c>
      <c r="AW87" s="165">
        <v>0.48515045211511809</v>
      </c>
      <c r="AX87" s="165">
        <v>8.918926955087235</v>
      </c>
      <c r="AY87" s="165">
        <v>-2.9389059894901113</v>
      </c>
      <c r="AZ87" s="165">
        <v>12.980501392758315</v>
      </c>
      <c r="BA87" s="165">
        <v>1.1345243297831711</v>
      </c>
      <c r="BB87" s="165">
        <v>3.1974175195587837</v>
      </c>
      <c r="BC87" s="165">
        <v>-0.60242888399546712</v>
      </c>
      <c r="BD87" s="165">
        <v>1.2338449743397406</v>
      </c>
      <c r="BE87" s="165">
        <v>-1.2188067880386144</v>
      </c>
    </row>
    <row r="88" spans="2:57" s="10" customFormat="1" x14ac:dyDescent="0.2">
      <c r="B88" s="163" t="s">
        <v>167</v>
      </c>
      <c r="C88" s="105"/>
      <c r="D88" s="165">
        <v>0</v>
      </c>
      <c r="E88" s="165">
        <v>0</v>
      </c>
      <c r="F88" s="165">
        <v>0</v>
      </c>
      <c r="G88" s="165">
        <v>10.375095324976996</v>
      </c>
      <c r="H88" s="165">
        <v>0</v>
      </c>
      <c r="I88" s="165">
        <v>30.607932395182321</v>
      </c>
      <c r="J88" s="165">
        <v>-6.90045286134005E-13</v>
      </c>
      <c r="K88" s="165">
        <v>0</v>
      </c>
      <c r="L88" s="165">
        <v>3.3375667898109871</v>
      </c>
      <c r="M88" s="165">
        <v>0</v>
      </c>
      <c r="N88" s="165">
        <v>3.6217517195715763</v>
      </c>
      <c r="O88" s="165">
        <v>0</v>
      </c>
      <c r="P88" s="165">
        <v>0</v>
      </c>
      <c r="Q88" s="165">
        <v>-0.4761785001723563</v>
      </c>
      <c r="R88" s="165">
        <v>0.60818131032274003</v>
      </c>
      <c r="S88" s="165">
        <v>0</v>
      </c>
      <c r="T88" s="165">
        <v>0</v>
      </c>
      <c r="U88" s="165">
        <v>0</v>
      </c>
      <c r="V88" s="165">
        <v>-17.891562618559661</v>
      </c>
      <c r="W88" s="165">
        <v>-6.6718756274740203</v>
      </c>
      <c r="X88" s="165">
        <v>8.9372833170710706</v>
      </c>
      <c r="Y88" s="165">
        <v>2.6660132379172268</v>
      </c>
      <c r="Z88" s="165">
        <v>-12.289384945250536</v>
      </c>
      <c r="AA88" s="165">
        <v>-7.5786090804564967</v>
      </c>
      <c r="AB88" s="165">
        <v>-6.9790300569449695E-2</v>
      </c>
      <c r="AC88" s="165">
        <v>9.882062129058907</v>
      </c>
      <c r="AD88" s="165">
        <v>0</v>
      </c>
      <c r="AE88" s="165">
        <v>6.7945696134676288</v>
      </c>
      <c r="AF88" s="165">
        <v>-0.87095068886853233</v>
      </c>
      <c r="AG88" s="165">
        <v>7.9690428052589618E-13</v>
      </c>
      <c r="AH88" s="165">
        <v>2.0184622942649959</v>
      </c>
      <c r="AI88" s="165">
        <v>7.5815300898051285</v>
      </c>
      <c r="AJ88" s="165">
        <v>2.9683595944664534</v>
      </c>
      <c r="AK88" s="165">
        <v>-16.334268324693788</v>
      </c>
      <c r="AL88" s="165">
        <v>7.177153200788049</v>
      </c>
      <c r="AM88" s="165">
        <v>7.3253072624626352</v>
      </c>
      <c r="AN88" s="165">
        <v>0</v>
      </c>
      <c r="AO88" s="165">
        <v>0</v>
      </c>
      <c r="AP88" s="165">
        <v>0</v>
      </c>
      <c r="AQ88" s="165">
        <v>-16.383601649382154</v>
      </c>
      <c r="AR88" s="165">
        <v>0.10450083438757204</v>
      </c>
      <c r="AS88" s="165">
        <v>0.79624138551047785</v>
      </c>
      <c r="AT88" s="165">
        <v>4.1742626568887875</v>
      </c>
      <c r="AU88" s="165">
        <v>8.9272926551263172</v>
      </c>
      <c r="AV88" s="165">
        <v>15.834715688394613</v>
      </c>
      <c r="AW88" s="165">
        <v>0.8055419477070056</v>
      </c>
      <c r="AX88" s="165">
        <v>2.9605807249046636</v>
      </c>
      <c r="AY88" s="165">
        <v>8.8297612843513331</v>
      </c>
      <c r="AZ88" s="165">
        <v>1.0998539987480001</v>
      </c>
      <c r="BA88" s="165">
        <v>-11.044874210021433</v>
      </c>
      <c r="BB88" s="165">
        <v>-11.520234769674518</v>
      </c>
      <c r="BC88" s="165">
        <v>1.2120718568307236</v>
      </c>
      <c r="BD88" s="165">
        <v>1.5491377458193951</v>
      </c>
      <c r="BE88" s="165">
        <v>6.3233802924607039</v>
      </c>
    </row>
    <row r="89" spans="2:57" s="10" customFormat="1" x14ac:dyDescent="0.2">
      <c r="B89" s="163" t="s">
        <v>168</v>
      </c>
      <c r="C89" s="105"/>
      <c r="D89" s="165">
        <v>0</v>
      </c>
      <c r="E89" s="165">
        <v>0</v>
      </c>
      <c r="F89" s="165">
        <v>0</v>
      </c>
      <c r="G89" s="165">
        <v>0</v>
      </c>
      <c r="H89" s="165">
        <v>0</v>
      </c>
      <c r="I89" s="165">
        <v>0</v>
      </c>
      <c r="J89" s="165">
        <v>0</v>
      </c>
      <c r="K89" s="165">
        <v>0</v>
      </c>
      <c r="L89" s="165">
        <v>0</v>
      </c>
      <c r="M89" s="165">
        <v>0</v>
      </c>
      <c r="N89" s="165">
        <v>-11.308466072226096</v>
      </c>
      <c r="O89" s="165">
        <v>-3.1052586633639865</v>
      </c>
      <c r="P89" s="165">
        <v>-2.3657767395183184E-4</v>
      </c>
      <c r="Q89" s="165">
        <v>0</v>
      </c>
      <c r="R89" s="165">
        <v>3.2824304551869234</v>
      </c>
      <c r="S89" s="165">
        <v>0</v>
      </c>
      <c r="T89" s="165">
        <v>9.525020215353857</v>
      </c>
      <c r="U89" s="165">
        <v>-1.0232861635941264E-13</v>
      </c>
      <c r="V89" s="165">
        <v>0</v>
      </c>
      <c r="W89" s="165">
        <v>0</v>
      </c>
      <c r="X89" s="165">
        <v>0</v>
      </c>
      <c r="Y89" s="165">
        <v>0</v>
      </c>
      <c r="Z89" s="165">
        <v>3.7383048044550184</v>
      </c>
      <c r="AA89" s="165">
        <v>0</v>
      </c>
      <c r="AB89" s="165">
        <v>0</v>
      </c>
      <c r="AC89" s="165">
        <v>0</v>
      </c>
      <c r="AD89" s="165">
        <v>0</v>
      </c>
      <c r="AE89" s="165">
        <v>0</v>
      </c>
      <c r="AF89" s="165">
        <v>0</v>
      </c>
      <c r="AG89" s="165">
        <v>0</v>
      </c>
      <c r="AH89" s="165">
        <v>0</v>
      </c>
      <c r="AI89" s="165">
        <v>0</v>
      </c>
      <c r="AJ89" s="165">
        <v>0</v>
      </c>
      <c r="AK89" s="165">
        <v>4.6793054638650089</v>
      </c>
      <c r="AL89" s="165">
        <v>0</v>
      </c>
      <c r="AM89" s="165">
        <v>0</v>
      </c>
      <c r="AN89" s="165">
        <v>0</v>
      </c>
      <c r="AO89" s="165">
        <v>0</v>
      </c>
      <c r="AP89" s="165">
        <v>0</v>
      </c>
      <c r="AQ89" s="165">
        <v>0</v>
      </c>
      <c r="AR89" s="165">
        <v>10.03597863186728</v>
      </c>
      <c r="AS89" s="165">
        <v>0</v>
      </c>
      <c r="AT89" s="165">
        <v>0</v>
      </c>
      <c r="AU89" s="165">
        <v>0</v>
      </c>
      <c r="AV89" s="165">
        <v>0</v>
      </c>
      <c r="AW89" s="165">
        <v>0</v>
      </c>
      <c r="AX89" s="165">
        <v>0</v>
      </c>
      <c r="AY89" s="165">
        <v>4.9145090079057114</v>
      </c>
      <c r="AZ89" s="165">
        <v>1.3957566153875995</v>
      </c>
      <c r="BA89" s="165">
        <v>11.987535994460384</v>
      </c>
      <c r="BB89" s="165">
        <v>-6.0688820354278192</v>
      </c>
      <c r="BC89" s="165">
        <v>0</v>
      </c>
      <c r="BD89" s="165">
        <v>0</v>
      </c>
      <c r="BE89" s="165">
        <v>3.9359742962342592</v>
      </c>
    </row>
    <row r="90" spans="2:57" s="10" customFormat="1" x14ac:dyDescent="0.2">
      <c r="B90" s="163" t="s">
        <v>169</v>
      </c>
      <c r="C90" s="105"/>
      <c r="D90" s="165">
        <v>0</v>
      </c>
      <c r="E90" s="165">
        <v>0</v>
      </c>
      <c r="F90" s="165">
        <v>0</v>
      </c>
      <c r="G90" s="165">
        <v>0</v>
      </c>
      <c r="H90" s="165">
        <v>0</v>
      </c>
      <c r="I90" s="165">
        <v>0</v>
      </c>
      <c r="J90" s="165">
        <v>0</v>
      </c>
      <c r="K90" s="165">
        <v>4.7122048393130029</v>
      </c>
      <c r="L90" s="165">
        <v>0</v>
      </c>
      <c r="M90" s="165">
        <v>0</v>
      </c>
      <c r="N90" s="165">
        <v>0</v>
      </c>
      <c r="O90" s="165">
        <v>0</v>
      </c>
      <c r="P90" s="165">
        <v>0</v>
      </c>
      <c r="Q90" s="165">
        <v>0</v>
      </c>
      <c r="R90" s="165">
        <v>0</v>
      </c>
      <c r="S90" s="165">
        <v>0</v>
      </c>
      <c r="T90" s="165">
        <v>0</v>
      </c>
      <c r="U90" s="165">
        <v>0</v>
      </c>
      <c r="V90" s="165">
        <v>0</v>
      </c>
      <c r="W90" s="165">
        <v>0</v>
      </c>
      <c r="X90" s="165">
        <v>0</v>
      </c>
      <c r="Y90" s="165">
        <v>0</v>
      </c>
      <c r="Z90" s="165">
        <v>0</v>
      </c>
      <c r="AA90" s="165">
        <v>22.869408666297453</v>
      </c>
      <c r="AB90" s="165">
        <v>0</v>
      </c>
      <c r="AC90" s="165">
        <v>0</v>
      </c>
      <c r="AD90" s="165">
        <v>0</v>
      </c>
      <c r="AE90" s="165">
        <v>0</v>
      </c>
      <c r="AF90" s="165">
        <v>0</v>
      </c>
      <c r="AG90" s="165">
        <v>0</v>
      </c>
      <c r="AH90" s="165">
        <v>0</v>
      </c>
      <c r="AI90" s="165">
        <v>0</v>
      </c>
      <c r="AJ90" s="165">
        <v>0</v>
      </c>
      <c r="AK90" s="165">
        <v>0</v>
      </c>
      <c r="AL90" s="165">
        <v>0</v>
      </c>
      <c r="AM90" s="165">
        <v>0</v>
      </c>
      <c r="AN90" s="165">
        <v>0</v>
      </c>
      <c r="AO90" s="165">
        <v>0</v>
      </c>
      <c r="AP90" s="165">
        <v>0</v>
      </c>
      <c r="AQ90" s="165">
        <v>0</v>
      </c>
      <c r="AR90" s="165">
        <v>0</v>
      </c>
      <c r="AS90" s="165">
        <v>0</v>
      </c>
      <c r="AT90" s="165">
        <v>0</v>
      </c>
      <c r="AU90" s="165">
        <v>0</v>
      </c>
      <c r="AV90" s="165">
        <v>0</v>
      </c>
      <c r="AW90" s="165">
        <v>0</v>
      </c>
      <c r="AX90" s="165">
        <v>0</v>
      </c>
      <c r="AY90" s="165">
        <v>0</v>
      </c>
      <c r="AZ90" s="165">
        <v>0</v>
      </c>
      <c r="BA90" s="165">
        <v>0</v>
      </c>
      <c r="BB90" s="165">
        <v>0</v>
      </c>
      <c r="BC90" s="165">
        <v>0</v>
      </c>
      <c r="BD90" s="165">
        <v>0</v>
      </c>
      <c r="BE90" s="165">
        <v>0</v>
      </c>
    </row>
    <row r="91" spans="2:57" s="10" customFormat="1" x14ac:dyDescent="0.2">
      <c r="B91" s="162" t="s">
        <v>170</v>
      </c>
      <c r="C91" s="105"/>
      <c r="D91" s="165">
        <v>0</v>
      </c>
      <c r="E91" s="165">
        <v>0</v>
      </c>
      <c r="F91" s="165">
        <v>3.6496593084620064</v>
      </c>
      <c r="G91" s="165">
        <v>3.1625521532210046</v>
      </c>
      <c r="H91" s="165">
        <v>0</v>
      </c>
      <c r="I91" s="165">
        <v>-6.9327427279883693</v>
      </c>
      <c r="J91" s="165">
        <v>25.737103600659704</v>
      </c>
      <c r="K91" s="165">
        <v>-4.6466553426914778</v>
      </c>
      <c r="L91" s="165">
        <v>6.7760635200622366</v>
      </c>
      <c r="M91" s="165">
        <v>-25.95843882903084</v>
      </c>
      <c r="N91" s="165">
        <v>22.0506115629153</v>
      </c>
      <c r="O91" s="165">
        <v>-12.231453182513983</v>
      </c>
      <c r="P91" s="165">
        <v>5.8882013984418506</v>
      </c>
      <c r="Q91" s="165">
        <v>-25.504298263820441</v>
      </c>
      <c r="R91" s="165">
        <v>22.029887936404911</v>
      </c>
      <c r="S91" s="165">
        <v>-9.1996111838266525</v>
      </c>
      <c r="T91" s="165">
        <v>3.074235304875625</v>
      </c>
      <c r="U91" s="165">
        <v>-3.3009915323299839</v>
      </c>
      <c r="V91" s="165">
        <v>11.617470330053461</v>
      </c>
      <c r="W91" s="165">
        <v>9.5632681614221777</v>
      </c>
      <c r="X91" s="165">
        <v>-7.2625183995738336</v>
      </c>
      <c r="Y91" s="165">
        <v>-3.0732728096362227</v>
      </c>
      <c r="Z91" s="165">
        <v>-10.416184322048046</v>
      </c>
      <c r="AA91" s="165">
        <v>-19.496655175085881</v>
      </c>
      <c r="AB91" s="165">
        <v>1.1394343737036878</v>
      </c>
      <c r="AC91" s="165">
        <v>-11.864943749697519</v>
      </c>
      <c r="AD91" s="165">
        <v>37.074385598586716</v>
      </c>
      <c r="AE91" s="165">
        <v>-21.510168718330906</v>
      </c>
      <c r="AF91" s="165">
        <v>6.0915422787181805</v>
      </c>
      <c r="AG91" s="165">
        <v>51.464607905677454</v>
      </c>
      <c r="AH91" s="165">
        <v>-10.927329330561919</v>
      </c>
      <c r="AI91" s="165">
        <v>-12.406321493025159</v>
      </c>
      <c r="AJ91" s="165">
        <v>-15.259128145040297</v>
      </c>
      <c r="AK91" s="165">
        <v>24.177559688252739</v>
      </c>
      <c r="AL91" s="165">
        <v>-9.5494539017494446</v>
      </c>
      <c r="AM91" s="165">
        <v>-4.0254614165111908</v>
      </c>
      <c r="AN91" s="165">
        <v>28.044949922732449</v>
      </c>
      <c r="AO91" s="165">
        <v>1.0767062976044988</v>
      </c>
      <c r="AP91" s="165">
        <v>-3.6571193400594795</v>
      </c>
      <c r="AQ91" s="165">
        <v>-7.095082810996602</v>
      </c>
      <c r="AR91" s="165">
        <v>-1.120304538131204E-13</v>
      </c>
      <c r="AS91" s="165">
        <v>-5.7414744721128486</v>
      </c>
      <c r="AT91" s="165">
        <v>13.392285455787945</v>
      </c>
      <c r="AU91" s="165">
        <v>22.574074360074452</v>
      </c>
      <c r="AV91" s="165">
        <v>-40.377127250794501</v>
      </c>
      <c r="AW91" s="165">
        <v>4.0414458399323889</v>
      </c>
      <c r="AX91" s="165">
        <v>-4.1226529621954873</v>
      </c>
      <c r="AY91" s="165">
        <v>30.296486773603775</v>
      </c>
      <c r="AZ91" s="165">
        <v>-1.0765282535877696</v>
      </c>
      <c r="BA91" s="165">
        <v>50.636796638597545</v>
      </c>
      <c r="BB91" s="165">
        <v>-8.6936705748067684</v>
      </c>
      <c r="BC91" s="165">
        <v>-4.1068628750861524</v>
      </c>
      <c r="BD91" s="165">
        <v>1.5206215163617376</v>
      </c>
      <c r="BE91" s="165">
        <v>-21.093459952525148</v>
      </c>
    </row>
    <row r="92" spans="2:57" s="10" customFormat="1" x14ac:dyDescent="0.2">
      <c r="B92" s="163" t="s">
        <v>171</v>
      </c>
      <c r="C92" s="105"/>
      <c r="D92" s="165">
        <v>0</v>
      </c>
      <c r="E92" s="165">
        <v>0</v>
      </c>
      <c r="F92" s="165">
        <v>4.3157219181480002</v>
      </c>
      <c r="G92" s="165">
        <v>3.7381249577189677</v>
      </c>
      <c r="H92" s="165">
        <v>0</v>
      </c>
      <c r="I92" s="165">
        <v>-8.1199746552943619</v>
      </c>
      <c r="J92" s="165">
        <v>30.989652441131334</v>
      </c>
      <c r="K92" s="165">
        <v>-5.4539514315294513</v>
      </c>
      <c r="L92" s="165">
        <v>8.0343905840964815</v>
      </c>
      <c r="M92" s="165">
        <v>-29.829977837742028</v>
      </c>
      <c r="N92" s="165">
        <v>26.474841892440519</v>
      </c>
      <c r="O92" s="165">
        <v>-14.253993674775781</v>
      </c>
      <c r="P92" s="165">
        <v>6.9763282145048358</v>
      </c>
      <c r="Q92" s="165">
        <v>-29.322397241674697</v>
      </c>
      <c r="R92" s="165">
        <v>26.449530007709154</v>
      </c>
      <c r="S92" s="165">
        <v>-10.752054676134511</v>
      </c>
      <c r="T92" s="165">
        <v>3.6334536182465369</v>
      </c>
      <c r="U92" s="165">
        <v>-3.8792786764874334</v>
      </c>
      <c r="V92" s="165">
        <v>13.83128447727314</v>
      </c>
      <c r="W92" s="165">
        <v>11.366065934844686</v>
      </c>
      <c r="X92" s="165">
        <v>-10.721078230361057</v>
      </c>
      <c r="Y92" s="165">
        <v>-3.6124170184649751</v>
      </c>
      <c r="Z92" s="165">
        <v>-12.159811838200349</v>
      </c>
      <c r="AA92" s="165">
        <v>-22.556776127239225</v>
      </c>
      <c r="AB92" s="165">
        <v>1.3444076850261242</v>
      </c>
      <c r="AC92" s="165">
        <v>-13.831788937290099</v>
      </c>
      <c r="AD92" s="165">
        <v>45.020567430935671</v>
      </c>
      <c r="AE92" s="165">
        <v>-24.83474003897625</v>
      </c>
      <c r="AF92" s="165">
        <v>7.2185094081542864</v>
      </c>
      <c r="AG92" s="165">
        <v>63.129203896947573</v>
      </c>
      <c r="AH92" s="165">
        <v>-12.750267310300838</v>
      </c>
      <c r="AI92" s="165">
        <v>-14.455324317378288</v>
      </c>
      <c r="AJ92" s="165">
        <v>-17.729610351498479</v>
      </c>
      <c r="AK92" s="165">
        <v>29.076766464761061</v>
      </c>
      <c r="AL92" s="165">
        <v>-11.157222362078322</v>
      </c>
      <c r="AM92" s="165">
        <v>-4.7275310042049599</v>
      </c>
      <c r="AN92" s="165">
        <v>33.828157275804578</v>
      </c>
      <c r="AO92" s="165">
        <v>1.2703247301748337</v>
      </c>
      <c r="AP92" s="165">
        <v>-4.296396688872127</v>
      </c>
      <c r="AQ92" s="165">
        <v>-8.3088535197116862</v>
      </c>
      <c r="AR92" s="165">
        <v>0</v>
      </c>
      <c r="AS92" s="165">
        <v>-6.7321661021541397</v>
      </c>
      <c r="AT92" s="165">
        <v>15.96775848317413</v>
      </c>
      <c r="AU92" s="165">
        <v>27.114454967306195</v>
      </c>
      <c r="AV92" s="165">
        <v>-45.639869061196272</v>
      </c>
      <c r="AW92" s="165">
        <v>4.7806427622349403</v>
      </c>
      <c r="AX92" s="165">
        <v>-4.841241800200927</v>
      </c>
      <c r="AY92" s="165">
        <v>36.60623092026426</v>
      </c>
      <c r="AZ92" s="165">
        <v>-1.2676734640162726</v>
      </c>
      <c r="BA92" s="165">
        <v>62.078838095545727</v>
      </c>
      <c r="BB92" s="165">
        <v>-10.16561004284055</v>
      </c>
      <c r="BC92" s="165">
        <v>-4.8227693372325326</v>
      </c>
      <c r="BD92" s="165">
        <v>1.7947727691069368</v>
      </c>
      <c r="BE92" s="165">
        <v>-24.364149495109963</v>
      </c>
    </row>
    <row r="93" spans="2:57" s="10" customFormat="1" x14ac:dyDescent="0.2">
      <c r="B93" s="163" t="s">
        <v>172</v>
      </c>
      <c r="C93" s="105"/>
      <c r="D93" s="165">
        <v>0</v>
      </c>
      <c r="E93" s="165">
        <v>0</v>
      </c>
      <c r="F93" s="165">
        <v>0</v>
      </c>
      <c r="G93" s="165">
        <v>0</v>
      </c>
      <c r="H93" s="165">
        <v>0</v>
      </c>
      <c r="I93" s="165">
        <v>0</v>
      </c>
      <c r="J93" s="165">
        <v>0</v>
      </c>
      <c r="K93" s="165">
        <v>0</v>
      </c>
      <c r="L93" s="165">
        <v>0</v>
      </c>
      <c r="M93" s="165">
        <v>0</v>
      </c>
      <c r="N93" s="165">
        <v>0</v>
      </c>
      <c r="O93" s="165">
        <v>0</v>
      </c>
      <c r="P93" s="165">
        <v>0</v>
      </c>
      <c r="Q93" s="165">
        <v>0</v>
      </c>
      <c r="R93" s="165">
        <v>0</v>
      </c>
      <c r="S93" s="165">
        <v>0</v>
      </c>
      <c r="T93" s="165">
        <v>0</v>
      </c>
      <c r="U93" s="165">
        <v>0</v>
      </c>
      <c r="V93" s="165">
        <v>0</v>
      </c>
      <c r="W93" s="165">
        <v>0</v>
      </c>
      <c r="X93" s="165">
        <v>36.398581454753014</v>
      </c>
      <c r="Y93" s="165">
        <v>0</v>
      </c>
      <c r="Z93" s="165">
        <v>0</v>
      </c>
      <c r="AA93" s="165">
        <v>0</v>
      </c>
      <c r="AB93" s="165">
        <v>0</v>
      </c>
      <c r="AC93" s="165">
        <v>0</v>
      </c>
      <c r="AD93" s="165">
        <v>0</v>
      </c>
      <c r="AE93" s="165">
        <v>0</v>
      </c>
      <c r="AF93" s="165">
        <v>0</v>
      </c>
      <c r="AG93" s="165">
        <v>0</v>
      </c>
      <c r="AH93" s="165">
        <v>0</v>
      </c>
      <c r="AI93" s="165">
        <v>0</v>
      </c>
      <c r="AJ93" s="165">
        <v>0</v>
      </c>
      <c r="AK93" s="165">
        <v>0</v>
      </c>
      <c r="AL93" s="165">
        <v>0</v>
      </c>
      <c r="AM93" s="165">
        <v>0</v>
      </c>
      <c r="AN93" s="165">
        <v>0</v>
      </c>
      <c r="AO93" s="165">
        <v>0</v>
      </c>
      <c r="AP93" s="165">
        <v>0</v>
      </c>
      <c r="AQ93" s="165">
        <v>0</v>
      </c>
      <c r="AR93" s="165">
        <v>0</v>
      </c>
      <c r="AS93" s="165">
        <v>0</v>
      </c>
      <c r="AT93" s="165">
        <v>0</v>
      </c>
      <c r="AU93" s="165">
        <v>0</v>
      </c>
      <c r="AV93" s="165">
        <v>0</v>
      </c>
      <c r="AW93" s="165">
        <v>0</v>
      </c>
      <c r="AX93" s="165">
        <v>0</v>
      </c>
      <c r="AY93" s="165">
        <v>0</v>
      </c>
      <c r="AZ93" s="165">
        <v>0</v>
      </c>
      <c r="BA93" s="165">
        <v>0</v>
      </c>
      <c r="BB93" s="165">
        <v>0</v>
      </c>
      <c r="BC93" s="165">
        <v>0</v>
      </c>
      <c r="BD93" s="165">
        <v>0</v>
      </c>
      <c r="BE93" s="165">
        <v>0</v>
      </c>
    </row>
    <row r="94" spans="2:57" s="10" customFormat="1" x14ac:dyDescent="0.2">
      <c r="B94" s="163" t="s">
        <v>173</v>
      </c>
      <c r="C94" s="105"/>
      <c r="D94" s="165">
        <v>0</v>
      </c>
      <c r="E94" s="165">
        <v>0</v>
      </c>
      <c r="F94" s="165">
        <v>0</v>
      </c>
      <c r="G94" s="165">
        <v>0</v>
      </c>
      <c r="H94" s="165">
        <v>0</v>
      </c>
      <c r="I94" s="165">
        <v>0</v>
      </c>
      <c r="J94" s="165">
        <v>0</v>
      </c>
      <c r="K94" s="165">
        <v>0</v>
      </c>
      <c r="L94" s="165">
        <v>0</v>
      </c>
      <c r="M94" s="165">
        <v>0</v>
      </c>
      <c r="N94" s="165">
        <v>0</v>
      </c>
      <c r="O94" s="165">
        <v>0</v>
      </c>
      <c r="P94" s="165">
        <v>0</v>
      </c>
      <c r="Q94" s="165">
        <v>0</v>
      </c>
      <c r="R94" s="165">
        <v>0</v>
      </c>
      <c r="S94" s="165">
        <v>0</v>
      </c>
      <c r="T94" s="165">
        <v>0</v>
      </c>
      <c r="U94" s="165">
        <v>0</v>
      </c>
      <c r="V94" s="165">
        <v>0</v>
      </c>
      <c r="W94" s="165">
        <v>0</v>
      </c>
      <c r="X94" s="165">
        <v>0</v>
      </c>
      <c r="Y94" s="165">
        <v>0</v>
      </c>
      <c r="Z94" s="165">
        <v>0</v>
      </c>
      <c r="AA94" s="165">
        <v>0</v>
      </c>
      <c r="AB94" s="165">
        <v>0</v>
      </c>
      <c r="AC94" s="165">
        <v>0</v>
      </c>
      <c r="AD94" s="165">
        <v>0</v>
      </c>
      <c r="AE94" s="165">
        <v>0</v>
      </c>
      <c r="AF94" s="165">
        <v>0</v>
      </c>
      <c r="AG94" s="165">
        <v>0</v>
      </c>
      <c r="AH94" s="165">
        <v>0</v>
      </c>
      <c r="AI94" s="165">
        <v>0</v>
      </c>
      <c r="AJ94" s="165">
        <v>0</v>
      </c>
      <c r="AK94" s="165">
        <v>0</v>
      </c>
      <c r="AL94" s="165">
        <v>0</v>
      </c>
      <c r="AM94" s="165">
        <v>0</v>
      </c>
      <c r="AN94" s="165">
        <v>0</v>
      </c>
      <c r="AO94" s="165">
        <v>0</v>
      </c>
      <c r="AP94" s="165">
        <v>0</v>
      </c>
      <c r="AQ94" s="165">
        <v>0</v>
      </c>
      <c r="AR94" s="165">
        <v>0</v>
      </c>
      <c r="AS94" s="165">
        <v>0</v>
      </c>
      <c r="AT94" s="165">
        <v>0</v>
      </c>
      <c r="AU94" s="165">
        <v>0</v>
      </c>
      <c r="AV94" s="165">
        <v>0</v>
      </c>
      <c r="AW94" s="165">
        <v>0</v>
      </c>
      <c r="AX94" s="165">
        <v>0</v>
      </c>
      <c r="AY94" s="165">
        <v>0</v>
      </c>
      <c r="AZ94" s="165">
        <v>0</v>
      </c>
      <c r="BA94" s="165">
        <v>0</v>
      </c>
      <c r="BB94" s="165">
        <v>0</v>
      </c>
      <c r="BC94" s="165">
        <v>0</v>
      </c>
      <c r="BD94" s="165">
        <v>0</v>
      </c>
      <c r="BE94" s="165">
        <v>0</v>
      </c>
    </row>
    <row r="95" spans="2:57" s="10" customFormat="1" ht="10.5" customHeight="1" x14ac:dyDescent="0.2">
      <c r="B95" s="62"/>
      <c r="C95" s="105"/>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c r="AB95" s="165"/>
      <c r="AC95" s="165"/>
      <c r="AD95" s="165"/>
      <c r="AE95" s="165"/>
      <c r="AF95" s="165"/>
      <c r="AG95" s="165"/>
      <c r="AH95" s="165"/>
      <c r="AI95" s="165"/>
      <c r="AJ95" s="165"/>
      <c r="AK95" s="165"/>
      <c r="AL95" s="165"/>
      <c r="AM95" s="165"/>
      <c r="AN95" s="165"/>
      <c r="AO95" s="165"/>
      <c r="AP95" s="165"/>
      <c r="AQ95" s="165"/>
      <c r="AR95" s="165"/>
      <c r="AS95" s="105"/>
      <c r="AT95" s="105"/>
      <c r="AU95" s="105"/>
      <c r="AV95" s="105"/>
      <c r="AW95" s="105"/>
      <c r="AX95" s="105"/>
      <c r="AY95" s="105"/>
      <c r="AZ95" s="105"/>
      <c r="BA95" s="105"/>
      <c r="BB95" s="105"/>
      <c r="BC95" s="105"/>
      <c r="BD95" s="105"/>
      <c r="BE95" s="105"/>
    </row>
    <row r="96" spans="2:57" s="59" customFormat="1" x14ac:dyDescent="0.2">
      <c r="B96" s="63" t="s">
        <v>85</v>
      </c>
      <c r="C96" s="106"/>
      <c r="D96" s="166">
        <v>0</v>
      </c>
      <c r="E96" s="166">
        <v>6.1580903349690033</v>
      </c>
      <c r="F96" s="166">
        <v>0</v>
      </c>
      <c r="G96" s="166">
        <v>0</v>
      </c>
      <c r="H96" s="166">
        <v>0</v>
      </c>
      <c r="I96" s="166">
        <v>0</v>
      </c>
      <c r="J96" s="166">
        <v>0</v>
      </c>
      <c r="K96" s="166">
        <v>-2.4175841997250069</v>
      </c>
      <c r="L96" s="166">
        <v>0</v>
      </c>
      <c r="M96" s="166">
        <v>0</v>
      </c>
      <c r="N96" s="166">
        <v>0</v>
      </c>
      <c r="O96" s="166">
        <v>0</v>
      </c>
      <c r="P96" s="166">
        <v>0.325945605171368</v>
      </c>
      <c r="Q96" s="166">
        <v>0</v>
      </c>
      <c r="R96" s="166">
        <v>0</v>
      </c>
      <c r="S96" s="166">
        <v>0</v>
      </c>
      <c r="T96" s="166">
        <v>-0.28141758721564414</v>
      </c>
      <c r="U96" s="166">
        <v>-1.3264424925672629</v>
      </c>
      <c r="V96" s="166">
        <v>0.56401940653349047</v>
      </c>
      <c r="W96" s="166">
        <v>1.3115597243568362</v>
      </c>
      <c r="X96" s="166">
        <v>-3.0876693123931913</v>
      </c>
      <c r="Y96" s="166">
        <v>3.2646041010532034</v>
      </c>
      <c r="Z96" s="166">
        <v>0.35671607111423514</v>
      </c>
      <c r="AA96" s="166">
        <v>0</v>
      </c>
      <c r="AB96" s="166">
        <v>11.595736594233523</v>
      </c>
      <c r="AC96" s="166">
        <v>0.44508485161203115</v>
      </c>
      <c r="AD96" s="166">
        <v>-1.2558926413227722</v>
      </c>
      <c r="AE96" s="166">
        <v>2.3698324960323878</v>
      </c>
      <c r="AF96" s="166">
        <v>-1.1097006725037737</v>
      </c>
      <c r="AG96" s="166">
        <v>0.12883786031458963</v>
      </c>
      <c r="AH96" s="166">
        <v>-1.0600964505056005</v>
      </c>
      <c r="AI96" s="166">
        <v>0.28014687483815792</v>
      </c>
      <c r="AJ96" s="166">
        <v>-0.11576136371696499</v>
      </c>
      <c r="AK96" s="166">
        <v>-0.75137259462310024</v>
      </c>
      <c r="AL96" s="166">
        <v>3.9806613100855417</v>
      </c>
      <c r="AM96" s="166">
        <v>0</v>
      </c>
      <c r="AN96" s="166">
        <v>-0.18154694115305495</v>
      </c>
      <c r="AO96" s="166">
        <v>0</v>
      </c>
      <c r="AP96" s="166">
        <v>-0.46237086201217192</v>
      </c>
      <c r="AQ96" s="166">
        <v>0</v>
      </c>
      <c r="AR96" s="166">
        <v>0</v>
      </c>
      <c r="AS96" s="166">
        <v>3.4845087887256403</v>
      </c>
      <c r="AT96" s="166">
        <v>0</v>
      </c>
      <c r="AU96" s="166">
        <v>0.10006303538206064</v>
      </c>
      <c r="AV96" s="166">
        <v>0</v>
      </c>
      <c r="AW96" s="166">
        <v>0.76621708914286357</v>
      </c>
      <c r="AX96" s="166">
        <v>0</v>
      </c>
      <c r="AY96" s="166">
        <v>0.1013465753235064</v>
      </c>
      <c r="AZ96" s="166">
        <v>-0.45504727967731057</v>
      </c>
      <c r="BA96" s="166">
        <v>0.3457972935874174</v>
      </c>
      <c r="BB96" s="166">
        <v>-1.1139258984998708</v>
      </c>
      <c r="BC96" s="166">
        <v>0</v>
      </c>
      <c r="BD96" s="166">
        <v>0</v>
      </c>
      <c r="BE96" s="166">
        <v>-0.20634448150443296</v>
      </c>
    </row>
    <row r="97" spans="2:57" s="10" customFormat="1" x14ac:dyDescent="0.2">
      <c r="B97" s="162" t="s">
        <v>174</v>
      </c>
      <c r="C97" s="105"/>
      <c r="D97" s="165">
        <v>0</v>
      </c>
      <c r="E97" s="165">
        <v>7.0000000000000009</v>
      </c>
      <c r="F97" s="165">
        <v>0</v>
      </c>
      <c r="G97" s="165">
        <v>0</v>
      </c>
      <c r="H97" s="165">
        <v>0</v>
      </c>
      <c r="I97" s="165">
        <v>0</v>
      </c>
      <c r="J97" s="165">
        <v>0</v>
      </c>
      <c r="K97" s="165">
        <v>2.8037383177570092</v>
      </c>
      <c r="L97" s="165">
        <v>0</v>
      </c>
      <c r="M97" s="165">
        <v>0</v>
      </c>
      <c r="N97" s="165">
        <v>0</v>
      </c>
      <c r="O97" s="165">
        <v>0</v>
      </c>
      <c r="P97" s="165">
        <v>-2.0589830851772786</v>
      </c>
      <c r="Q97" s="165">
        <v>9.3652905183722903E-13</v>
      </c>
      <c r="R97" s="165">
        <v>0</v>
      </c>
      <c r="S97" s="165">
        <v>0</v>
      </c>
      <c r="T97" s="165">
        <v>-1.0461933705608151</v>
      </c>
      <c r="U97" s="165">
        <v>-3.2616804241190551</v>
      </c>
      <c r="V97" s="165">
        <v>2.0048411842785043</v>
      </c>
      <c r="W97" s="165">
        <v>0</v>
      </c>
      <c r="X97" s="165">
        <v>0</v>
      </c>
      <c r="Y97" s="165">
        <v>0</v>
      </c>
      <c r="Z97" s="165">
        <v>3.961341216561673</v>
      </c>
      <c r="AA97" s="165">
        <v>0</v>
      </c>
      <c r="AB97" s="165">
        <v>0</v>
      </c>
      <c r="AC97" s="165">
        <v>1.1031277094956331</v>
      </c>
      <c r="AD97" s="165">
        <v>-3.5845303923748482</v>
      </c>
      <c r="AE97" s="165">
        <v>29.116668467129742</v>
      </c>
      <c r="AF97" s="165">
        <v>-13.675934253509778</v>
      </c>
      <c r="AG97" s="165">
        <v>0</v>
      </c>
      <c r="AH97" s="165">
        <v>0</v>
      </c>
      <c r="AI97" s="165">
        <v>4.7735536639232574</v>
      </c>
      <c r="AJ97" s="165">
        <v>-0.97954997821804857</v>
      </c>
      <c r="AK97" s="165">
        <v>-4.8649298718891174</v>
      </c>
      <c r="AL97" s="165">
        <v>13.659918245451427</v>
      </c>
      <c r="AM97" s="165">
        <v>0</v>
      </c>
      <c r="AN97" s="165">
        <v>0</v>
      </c>
      <c r="AO97" s="165">
        <v>0</v>
      </c>
      <c r="AP97" s="165">
        <v>0</v>
      </c>
      <c r="AQ97" s="165">
        <v>0</v>
      </c>
      <c r="AR97" s="165">
        <v>0</v>
      </c>
      <c r="AS97" s="165">
        <v>2.7827550470783327</v>
      </c>
      <c r="AT97" s="165">
        <v>0</v>
      </c>
      <c r="AU97" s="165">
        <v>0</v>
      </c>
      <c r="AV97" s="165">
        <v>0</v>
      </c>
      <c r="AW97" s="165">
        <v>0.76621708914300868</v>
      </c>
      <c r="AX97" s="165">
        <v>0</v>
      </c>
      <c r="AY97" s="165">
        <v>0</v>
      </c>
      <c r="AZ97" s="165">
        <v>0.26815673357392295</v>
      </c>
      <c r="BA97" s="165">
        <v>3.8381624347456698</v>
      </c>
      <c r="BB97" s="165">
        <v>-11.504424778761368</v>
      </c>
      <c r="BC97" s="165">
        <v>0</v>
      </c>
      <c r="BD97" s="165">
        <v>0</v>
      </c>
      <c r="BE97" s="165">
        <v>-2.2284564260481958</v>
      </c>
    </row>
    <row r="98" spans="2:57" s="10" customFormat="1" x14ac:dyDescent="0.2">
      <c r="B98" s="163" t="s">
        <v>175</v>
      </c>
      <c r="C98" s="105"/>
      <c r="D98" s="165">
        <v>0</v>
      </c>
      <c r="E98" s="165">
        <v>7.0000000000000009</v>
      </c>
      <c r="F98" s="165">
        <v>0</v>
      </c>
      <c r="G98" s="165">
        <v>0</v>
      </c>
      <c r="H98" s="165">
        <v>0</v>
      </c>
      <c r="I98" s="165">
        <v>0</v>
      </c>
      <c r="J98" s="165">
        <v>0</v>
      </c>
      <c r="K98" s="165">
        <v>2.8037383177570092</v>
      </c>
      <c r="L98" s="165">
        <v>0</v>
      </c>
      <c r="M98" s="165">
        <v>0</v>
      </c>
      <c r="N98" s="165">
        <v>0</v>
      </c>
      <c r="O98" s="165">
        <v>0</v>
      </c>
      <c r="P98" s="165">
        <v>-2.0589830851772786</v>
      </c>
      <c r="Q98" s="165">
        <v>9.3652905183722903E-13</v>
      </c>
      <c r="R98" s="165">
        <v>0</v>
      </c>
      <c r="S98" s="165">
        <v>0</v>
      </c>
      <c r="T98" s="165">
        <v>-1.0461933705608151</v>
      </c>
      <c r="U98" s="165">
        <v>-3.2616804241190551</v>
      </c>
      <c r="V98" s="165">
        <v>2.0048411842785043</v>
      </c>
      <c r="W98" s="165">
        <v>0</v>
      </c>
      <c r="X98" s="165">
        <v>0</v>
      </c>
      <c r="Y98" s="165">
        <v>0</v>
      </c>
      <c r="Z98" s="165">
        <v>3.961341216561673</v>
      </c>
      <c r="AA98" s="165">
        <v>0</v>
      </c>
      <c r="AB98" s="165">
        <v>0</v>
      </c>
      <c r="AC98" s="165">
        <v>1.1031277094956331</v>
      </c>
      <c r="AD98" s="165">
        <v>-3.5845303923748482</v>
      </c>
      <c r="AE98" s="165">
        <v>29.116668467129742</v>
      </c>
      <c r="AF98" s="165">
        <v>-13.675934253509778</v>
      </c>
      <c r="AG98" s="165">
        <v>0</v>
      </c>
      <c r="AH98" s="165">
        <v>0</v>
      </c>
      <c r="AI98" s="165">
        <v>4.7735536639232574</v>
      </c>
      <c r="AJ98" s="165">
        <v>-0.97954997821804857</v>
      </c>
      <c r="AK98" s="165">
        <v>-4.8649298718891174</v>
      </c>
      <c r="AL98" s="165">
        <v>13.659918245451427</v>
      </c>
      <c r="AM98" s="165">
        <v>0</v>
      </c>
      <c r="AN98" s="165">
        <v>0</v>
      </c>
      <c r="AO98" s="165">
        <v>0</v>
      </c>
      <c r="AP98" s="165">
        <v>0</v>
      </c>
      <c r="AQ98" s="165">
        <v>0</v>
      </c>
      <c r="AR98" s="165">
        <v>0</v>
      </c>
      <c r="AS98" s="165">
        <v>2.7827550470783327</v>
      </c>
      <c r="AT98" s="165">
        <v>0</v>
      </c>
      <c r="AU98" s="165">
        <v>0</v>
      </c>
      <c r="AV98" s="165">
        <v>0</v>
      </c>
      <c r="AW98" s="165">
        <v>0.76621708914300868</v>
      </c>
      <c r="AX98" s="165">
        <v>0</v>
      </c>
      <c r="AY98" s="165">
        <v>0</v>
      </c>
      <c r="AZ98" s="165">
        <v>0.26815673357392295</v>
      </c>
      <c r="BA98" s="165">
        <v>3.8381624347456698</v>
      </c>
      <c r="BB98" s="165">
        <v>-11.504424778761368</v>
      </c>
      <c r="BC98" s="165">
        <v>0</v>
      </c>
      <c r="BD98" s="165">
        <v>0</v>
      </c>
      <c r="BE98" s="165">
        <v>-2.2284564260481958</v>
      </c>
    </row>
    <row r="99" spans="2:57" s="10" customFormat="1" x14ac:dyDescent="0.2">
      <c r="B99" s="162" t="s">
        <v>176</v>
      </c>
      <c r="C99" s="105"/>
      <c r="D99" s="165">
        <v>0</v>
      </c>
      <c r="E99" s="165">
        <v>6.0735085190021101</v>
      </c>
      <c r="F99" s="165">
        <v>0</v>
      </c>
      <c r="G99" s="165">
        <v>0</v>
      </c>
      <c r="H99" s="165">
        <v>0</v>
      </c>
      <c r="I99" s="165">
        <v>0</v>
      </c>
      <c r="J99" s="165">
        <v>0</v>
      </c>
      <c r="K99" s="165">
        <v>-2.9294689075890732</v>
      </c>
      <c r="L99" s="165">
        <v>0</v>
      </c>
      <c r="M99" s="165">
        <v>0</v>
      </c>
      <c r="N99" s="165">
        <v>0</v>
      </c>
      <c r="O99" s="165">
        <v>0</v>
      </c>
      <c r="P99" s="165">
        <v>0.56979238218438022</v>
      </c>
      <c r="Q99" s="165">
        <v>0</v>
      </c>
      <c r="R99" s="165">
        <v>0</v>
      </c>
      <c r="S99" s="165">
        <v>0</v>
      </c>
      <c r="T99" s="165">
        <v>-0.41934398867957123</v>
      </c>
      <c r="U99" s="165">
        <v>-0.97920258065120147</v>
      </c>
      <c r="V99" s="165">
        <v>0.48473125723980948</v>
      </c>
      <c r="W99" s="165">
        <v>1.444850912912147</v>
      </c>
      <c r="X99" s="165">
        <v>-3.3938775670324528</v>
      </c>
      <c r="Y99" s="165">
        <v>3.5998728352647995</v>
      </c>
      <c r="Z99" s="165">
        <v>1.6274025660132863E-5</v>
      </c>
      <c r="AA99" s="165">
        <v>0</v>
      </c>
      <c r="AB99" s="165">
        <v>12.837993712416512</v>
      </c>
      <c r="AC99" s="165">
        <v>0.37892516480491362</v>
      </c>
      <c r="AD99" s="165">
        <v>-1.0178263452649348</v>
      </c>
      <c r="AE99" s="165">
        <v>0</v>
      </c>
      <c r="AF99" s="165">
        <v>0.25571233019454198</v>
      </c>
      <c r="AG99" s="165">
        <v>0.14184711219117427</v>
      </c>
      <c r="AH99" s="165">
        <v>-1.1664364423839739</v>
      </c>
      <c r="AI99" s="165">
        <v>-0.16240494584559961</v>
      </c>
      <c r="AJ99" s="165">
        <v>-2.8185612932387666E-2</v>
      </c>
      <c r="AK99" s="165">
        <v>-0.32655129656019671</v>
      </c>
      <c r="AL99" s="165">
        <v>3.0510016679372902</v>
      </c>
      <c r="AM99" s="165">
        <v>0</v>
      </c>
      <c r="AN99" s="165">
        <v>-0.19984714325110778</v>
      </c>
      <c r="AO99" s="165">
        <v>0</v>
      </c>
      <c r="AP99" s="165">
        <v>-0.50890627594560167</v>
      </c>
      <c r="AQ99" s="165">
        <v>0</v>
      </c>
      <c r="AR99" s="165">
        <v>0</v>
      </c>
      <c r="AS99" s="165">
        <v>3.555582983011174</v>
      </c>
      <c r="AT99" s="165">
        <v>0</v>
      </c>
      <c r="AU99" s="165">
        <v>0.11016519322301598</v>
      </c>
      <c r="AV99" s="165">
        <v>0</v>
      </c>
      <c r="AW99" s="165">
        <v>0.76621708914325259</v>
      </c>
      <c r="AX99" s="165">
        <v>0</v>
      </c>
      <c r="AY99" s="165">
        <v>0.11157838891837697</v>
      </c>
      <c r="AZ99" s="165">
        <v>-0.52772993644598754</v>
      </c>
      <c r="BA99" s="165">
        <v>0</v>
      </c>
      <c r="BB99" s="165">
        <v>0</v>
      </c>
      <c r="BC99" s="165">
        <v>0</v>
      </c>
      <c r="BD99" s="165">
        <v>0</v>
      </c>
      <c r="BE99" s="165">
        <v>0</v>
      </c>
    </row>
    <row r="100" spans="2:57" s="10" customFormat="1" x14ac:dyDescent="0.2">
      <c r="B100" s="163" t="s">
        <v>177</v>
      </c>
      <c r="C100" s="105"/>
      <c r="D100" s="165">
        <v>0</v>
      </c>
      <c r="E100" s="165">
        <v>6.0735085190021101</v>
      </c>
      <c r="F100" s="165">
        <v>0</v>
      </c>
      <c r="G100" s="165">
        <v>0</v>
      </c>
      <c r="H100" s="165">
        <v>0</v>
      </c>
      <c r="I100" s="165">
        <v>0</v>
      </c>
      <c r="J100" s="165">
        <v>0</v>
      </c>
      <c r="K100" s="165">
        <v>-2.9294689075890732</v>
      </c>
      <c r="L100" s="165">
        <v>0</v>
      </c>
      <c r="M100" s="165">
        <v>0</v>
      </c>
      <c r="N100" s="165">
        <v>0</v>
      </c>
      <c r="O100" s="165">
        <v>0</v>
      </c>
      <c r="P100" s="165">
        <v>0.56979238218438022</v>
      </c>
      <c r="Q100" s="165">
        <v>0</v>
      </c>
      <c r="R100" s="165">
        <v>0</v>
      </c>
      <c r="S100" s="165">
        <v>0</v>
      </c>
      <c r="T100" s="165">
        <v>-0.41934398867957123</v>
      </c>
      <c r="U100" s="165">
        <v>-0.97920258065120147</v>
      </c>
      <c r="V100" s="165">
        <v>0.48473125723980948</v>
      </c>
      <c r="W100" s="165">
        <v>1.444850912912147</v>
      </c>
      <c r="X100" s="165">
        <v>-3.3938775670324528</v>
      </c>
      <c r="Y100" s="165">
        <v>3.5998728352647995</v>
      </c>
      <c r="Z100" s="165">
        <v>1.6274025660132863E-5</v>
      </c>
      <c r="AA100" s="165">
        <v>0</v>
      </c>
      <c r="AB100" s="165">
        <v>12.837993712416512</v>
      </c>
      <c r="AC100" s="165">
        <v>0.37892516480491362</v>
      </c>
      <c r="AD100" s="165">
        <v>-1.0178263452649348</v>
      </c>
      <c r="AE100" s="165">
        <v>0</v>
      </c>
      <c r="AF100" s="165">
        <v>0.25571233019454198</v>
      </c>
      <c r="AG100" s="165">
        <v>0.14184711219117427</v>
      </c>
      <c r="AH100" s="165">
        <v>-1.1664364423839739</v>
      </c>
      <c r="AI100" s="165">
        <v>-0.16240494584559961</v>
      </c>
      <c r="AJ100" s="165">
        <v>-2.8185612932387666E-2</v>
      </c>
      <c r="AK100" s="165">
        <v>-0.32655129656019671</v>
      </c>
      <c r="AL100" s="165">
        <v>3.0510016679372902</v>
      </c>
      <c r="AM100" s="165">
        <v>0</v>
      </c>
      <c r="AN100" s="165">
        <v>-0.19984714325110778</v>
      </c>
      <c r="AO100" s="165">
        <v>0</v>
      </c>
      <c r="AP100" s="165">
        <v>-0.50890627594560167</v>
      </c>
      <c r="AQ100" s="165">
        <v>0</v>
      </c>
      <c r="AR100" s="165">
        <v>0</v>
      </c>
      <c r="AS100" s="165">
        <v>3.555582983011174</v>
      </c>
      <c r="AT100" s="165">
        <v>0</v>
      </c>
      <c r="AU100" s="165">
        <v>0.11016519322301598</v>
      </c>
      <c r="AV100" s="165">
        <v>0</v>
      </c>
      <c r="AW100" s="165">
        <v>0.76621708914325259</v>
      </c>
      <c r="AX100" s="165">
        <v>0</v>
      </c>
      <c r="AY100" s="165">
        <v>0.11157838891837697</v>
      </c>
      <c r="AZ100" s="165">
        <v>-0.52772993644598754</v>
      </c>
      <c r="BA100" s="165">
        <v>0</v>
      </c>
      <c r="BB100" s="165">
        <v>0</v>
      </c>
      <c r="BC100" s="165">
        <v>0</v>
      </c>
      <c r="BD100" s="165">
        <v>0</v>
      </c>
      <c r="BE100" s="165">
        <v>0</v>
      </c>
    </row>
    <row r="101" spans="2:57" s="10" customFormat="1" x14ac:dyDescent="0.2">
      <c r="B101" s="62"/>
      <c r="C101" s="105"/>
      <c r="D101" s="165"/>
      <c r="E101" s="165"/>
      <c r="F101" s="165"/>
      <c r="G101" s="165"/>
      <c r="H101" s="165"/>
      <c r="I101" s="165"/>
      <c r="J101" s="165"/>
      <c r="K101" s="165"/>
      <c r="L101" s="165"/>
      <c r="M101" s="165"/>
      <c r="N101" s="165"/>
      <c r="O101" s="165"/>
      <c r="P101" s="165"/>
      <c r="Q101" s="165"/>
      <c r="R101" s="165"/>
      <c r="S101" s="165"/>
      <c r="T101" s="165"/>
      <c r="U101" s="165"/>
      <c r="V101" s="165"/>
      <c r="W101" s="165"/>
      <c r="X101" s="165"/>
      <c r="Y101" s="165"/>
      <c r="Z101" s="165"/>
      <c r="AA101" s="165"/>
      <c r="AB101" s="165"/>
      <c r="AC101" s="165"/>
      <c r="AD101" s="165"/>
      <c r="AE101" s="165"/>
      <c r="AF101" s="165"/>
      <c r="AG101" s="165"/>
      <c r="AH101" s="165"/>
      <c r="AI101" s="165"/>
      <c r="AJ101" s="165"/>
      <c r="AK101" s="165"/>
      <c r="AL101" s="165"/>
      <c r="AM101" s="165"/>
      <c r="AN101" s="165"/>
      <c r="AO101" s="165"/>
      <c r="AP101" s="165"/>
      <c r="AQ101" s="165"/>
      <c r="AR101" s="165"/>
      <c r="AS101" s="105"/>
      <c r="AT101" s="105"/>
      <c r="AU101" s="105"/>
      <c r="AV101" s="105"/>
      <c r="AW101" s="105"/>
      <c r="AX101" s="105"/>
      <c r="AY101" s="105"/>
      <c r="AZ101" s="105"/>
      <c r="BA101" s="105"/>
      <c r="BB101" s="105"/>
      <c r="BC101" s="105"/>
      <c r="BD101" s="105"/>
      <c r="BE101" s="105"/>
    </row>
    <row r="102" spans="2:57" s="59" customFormat="1" x14ac:dyDescent="0.2">
      <c r="B102" s="63" t="s">
        <v>86</v>
      </c>
      <c r="C102" s="106"/>
      <c r="D102" s="166">
        <v>-6.3405742695806566E-2</v>
      </c>
      <c r="E102" s="166">
        <v>2.3948866611560318</v>
      </c>
      <c r="F102" s="166">
        <v>-4.6702546179382018</v>
      </c>
      <c r="G102" s="166">
        <v>-1.5078174091590659</v>
      </c>
      <c r="H102" s="166">
        <v>0</v>
      </c>
      <c r="I102" s="166">
        <v>1.2005361964640444</v>
      </c>
      <c r="J102" s="166">
        <v>0.5001884051102492</v>
      </c>
      <c r="K102" s="166">
        <v>0.97228568202574439</v>
      </c>
      <c r="L102" s="166">
        <v>8.9410505073415733E-2</v>
      </c>
      <c r="M102" s="166">
        <v>-1.9848405041577345E-2</v>
      </c>
      <c r="N102" s="166">
        <v>-0.3361307984796747</v>
      </c>
      <c r="O102" s="166">
        <v>0.40312871938614075</v>
      </c>
      <c r="P102" s="166">
        <v>-1.8012133602948313</v>
      </c>
      <c r="Q102" s="166">
        <v>0.37867450213028403</v>
      </c>
      <c r="R102" s="166">
        <v>-2.0750709185078224</v>
      </c>
      <c r="S102" s="166">
        <v>-0.48004836870160728</v>
      </c>
      <c r="T102" s="166">
        <v>1.3787584053123483</v>
      </c>
      <c r="U102" s="166">
        <v>0.3072423108143274</v>
      </c>
      <c r="V102" s="166">
        <v>-2.7376306553259075</v>
      </c>
      <c r="W102" s="166">
        <v>-1.5089542532119278</v>
      </c>
      <c r="X102" s="166">
        <v>1.6274242379048816</v>
      </c>
      <c r="Y102" s="166">
        <v>-0.15219704549706023</v>
      </c>
      <c r="Z102" s="166">
        <v>0.99606424839243779</v>
      </c>
      <c r="AA102" s="166">
        <v>-1.6244698520466565</v>
      </c>
      <c r="AB102" s="166">
        <v>-2.680880588083042</v>
      </c>
      <c r="AC102" s="166">
        <v>1.2418087119229466</v>
      </c>
      <c r="AD102" s="166">
        <v>-0.44178150975752034</v>
      </c>
      <c r="AE102" s="166">
        <v>1.6184820597988612</v>
      </c>
      <c r="AF102" s="166">
        <v>-0.21591500763112281</v>
      </c>
      <c r="AG102" s="166">
        <v>1.6643043091235048</v>
      </c>
      <c r="AH102" s="166">
        <v>-1.9821776186192033</v>
      </c>
      <c r="AI102" s="166">
        <v>2.0354804764524319</v>
      </c>
      <c r="AJ102" s="166">
        <v>-9.7650282764532541</v>
      </c>
      <c r="AK102" s="166">
        <v>-3.1619777253371666</v>
      </c>
      <c r="AL102" s="166">
        <v>0.57180227111066828</v>
      </c>
      <c r="AM102" s="166">
        <v>1.4969142016919501</v>
      </c>
      <c r="AN102" s="166">
        <v>0</v>
      </c>
      <c r="AO102" s="166">
        <v>0.265640149105482</v>
      </c>
      <c r="AP102" s="166">
        <v>1.3965703042644937</v>
      </c>
      <c r="AQ102" s="166">
        <v>-1.5947089273913806</v>
      </c>
      <c r="AR102" s="166">
        <v>-4.5428674844608698E-3</v>
      </c>
      <c r="AS102" s="166">
        <v>0.17697778046377885</v>
      </c>
      <c r="AT102" s="166">
        <v>0.21884608015498877</v>
      </c>
      <c r="AU102" s="166">
        <v>0.46931259626491856</v>
      </c>
      <c r="AV102" s="166">
        <v>1.423862499197394</v>
      </c>
      <c r="AW102" s="166">
        <v>5.5380009399700736</v>
      </c>
      <c r="AX102" s="166">
        <v>0.12464967256360117</v>
      </c>
      <c r="AY102" s="166">
        <v>-0.98334801924494475</v>
      </c>
      <c r="AZ102" s="166">
        <v>-0.21529619602118585</v>
      </c>
      <c r="BA102" s="166">
        <v>-2.0068869353071867E-4</v>
      </c>
      <c r="BB102" s="166">
        <v>3.52316508486942</v>
      </c>
      <c r="BC102" s="166">
        <v>-1.556906593526415</v>
      </c>
      <c r="BD102" s="166">
        <v>0</v>
      </c>
      <c r="BE102" s="166">
        <v>1.8795198727026821</v>
      </c>
    </row>
    <row r="103" spans="2:57" s="10" customFormat="1" x14ac:dyDescent="0.2">
      <c r="B103" s="162" t="s">
        <v>178</v>
      </c>
      <c r="C103" s="105"/>
      <c r="D103" s="165">
        <v>0</v>
      </c>
      <c r="E103" s="165">
        <v>0</v>
      </c>
      <c r="F103" s="165">
        <v>-4.6518004184085981</v>
      </c>
      <c r="G103" s="165">
        <v>-8.1771299602535947</v>
      </c>
      <c r="H103" s="165">
        <v>0</v>
      </c>
      <c r="I103" s="165">
        <v>-1.4085218984060974</v>
      </c>
      <c r="J103" s="165">
        <v>0</v>
      </c>
      <c r="K103" s="165">
        <v>0</v>
      </c>
      <c r="L103" s="165">
        <v>-0.63029326786653528</v>
      </c>
      <c r="M103" s="165">
        <v>-1.5386091453445376</v>
      </c>
      <c r="N103" s="165">
        <v>0</v>
      </c>
      <c r="O103" s="165">
        <v>3.3514436021142111</v>
      </c>
      <c r="P103" s="165">
        <v>0</v>
      </c>
      <c r="Q103" s="165">
        <v>-4.4950349393280664</v>
      </c>
      <c r="R103" s="165">
        <v>0</v>
      </c>
      <c r="S103" s="165">
        <v>-3.2675227251226882</v>
      </c>
      <c r="T103" s="165">
        <v>1.6819686964191887</v>
      </c>
      <c r="U103" s="165">
        <v>-8.5082448740834309</v>
      </c>
      <c r="V103" s="165">
        <v>-9.9273638859478286</v>
      </c>
      <c r="W103" s="165">
        <v>-9.124360883039552</v>
      </c>
      <c r="X103" s="165">
        <v>7.4780573271650415</v>
      </c>
      <c r="Y103" s="165">
        <v>7.9900423528993976</v>
      </c>
      <c r="Z103" s="165">
        <v>-2.0110319461069754</v>
      </c>
      <c r="AA103" s="165">
        <v>-10.904247024853806</v>
      </c>
      <c r="AB103" s="165">
        <v>5.8736903745908435</v>
      </c>
      <c r="AC103" s="165">
        <v>6.7440836095686283</v>
      </c>
      <c r="AD103" s="165">
        <v>4.3731266007879947E-5</v>
      </c>
      <c r="AE103" s="165">
        <v>0</v>
      </c>
      <c r="AF103" s="165">
        <v>-0.23236390770351778</v>
      </c>
      <c r="AG103" s="165">
        <v>-1.4179307509454863E-13</v>
      </c>
      <c r="AH103" s="165">
        <v>-1.8151695614503829</v>
      </c>
      <c r="AI103" s="165">
        <v>9.8092533677560745</v>
      </c>
      <c r="AJ103" s="165">
        <v>0</v>
      </c>
      <c r="AK103" s="165">
        <v>-18.758188492322883</v>
      </c>
      <c r="AL103" s="165">
        <v>9.9060401543962978E-2</v>
      </c>
      <c r="AM103" s="165">
        <v>1.05649637349707</v>
      </c>
      <c r="AN103" s="165">
        <v>0</v>
      </c>
      <c r="AO103" s="165">
        <v>0</v>
      </c>
      <c r="AP103" s="165">
        <v>17.44654364140505</v>
      </c>
      <c r="AQ103" s="165">
        <v>-4.863208753752855</v>
      </c>
      <c r="AR103" s="165">
        <v>-1.4322179470617237E-13</v>
      </c>
      <c r="AS103" s="165">
        <v>0</v>
      </c>
      <c r="AT103" s="165">
        <v>0.1271433889850393</v>
      </c>
      <c r="AU103" s="165">
        <v>0.53142548281099078</v>
      </c>
      <c r="AV103" s="165">
        <v>-6.2908579721332317E-4</v>
      </c>
      <c r="AW103" s="165">
        <v>46.351218083391323</v>
      </c>
      <c r="AX103" s="165">
        <v>-15.860768410221423</v>
      </c>
      <c r="AY103" s="165">
        <v>-20.88954632053408</v>
      </c>
      <c r="AZ103" s="165">
        <v>13.623912128361873</v>
      </c>
      <c r="BA103" s="165">
        <v>-1.1868765021376302E-4</v>
      </c>
      <c r="BB103" s="165">
        <v>-1.7237716526635152</v>
      </c>
      <c r="BC103" s="165">
        <v>-0.87260594988202245</v>
      </c>
      <c r="BD103" s="165">
        <v>2.6390524517396993E-13</v>
      </c>
      <c r="BE103" s="165">
        <v>2.0954170025349868</v>
      </c>
    </row>
    <row r="104" spans="2:57" s="10" customFormat="1" x14ac:dyDescent="0.2">
      <c r="B104" s="163" t="s">
        <v>179</v>
      </c>
      <c r="C104" s="105"/>
      <c r="D104" s="165">
        <v>0</v>
      </c>
      <c r="E104" s="165">
        <v>0</v>
      </c>
      <c r="F104" s="165">
        <v>-4.6582055078813056</v>
      </c>
      <c r="G104" s="165">
        <v>-8.1770080846393576</v>
      </c>
      <c r="H104" s="165">
        <v>0</v>
      </c>
      <c r="I104" s="165">
        <v>-1.4085732647422848</v>
      </c>
      <c r="J104" s="165">
        <v>0</v>
      </c>
      <c r="K104" s="165">
        <v>0</v>
      </c>
      <c r="L104" s="165">
        <v>-1.1051420020408824</v>
      </c>
      <c r="M104" s="165">
        <v>-1.5386249459657104</v>
      </c>
      <c r="N104" s="165">
        <v>0</v>
      </c>
      <c r="O104" s="165">
        <v>5.9649936077294647</v>
      </c>
      <c r="P104" s="165">
        <v>-1.1169720417488874E-13</v>
      </c>
      <c r="Q104" s="165">
        <v>2.2507557359660462</v>
      </c>
      <c r="R104" s="165">
        <v>0</v>
      </c>
      <c r="S104" s="165">
        <v>0</v>
      </c>
      <c r="T104" s="165">
        <v>2.9749960863252056</v>
      </c>
      <c r="U104" s="165">
        <v>-1.7994076236884169</v>
      </c>
      <c r="V104" s="165">
        <v>-16.786548719875341</v>
      </c>
      <c r="W104" s="165">
        <v>-4.653956034952877</v>
      </c>
      <c r="X104" s="165">
        <v>-0.84027611627917609</v>
      </c>
      <c r="Y104" s="165">
        <v>0</v>
      </c>
      <c r="Z104" s="165">
        <v>1.2003154762520987</v>
      </c>
      <c r="AA104" s="165">
        <v>-10.90424702485377</v>
      </c>
      <c r="AB104" s="165">
        <v>18.830301269520085</v>
      </c>
      <c r="AC104" s="165">
        <v>4.3412515460378369</v>
      </c>
      <c r="AD104" s="165">
        <v>-2.4564405022253033E-13</v>
      </c>
      <c r="AE104" s="165">
        <v>0</v>
      </c>
      <c r="AF104" s="165">
        <v>-0.23236390770360366</v>
      </c>
      <c r="AG104" s="165">
        <v>0</v>
      </c>
      <c r="AH104" s="165">
        <v>-1.8151695614504686</v>
      </c>
      <c r="AI104" s="165">
        <v>-2.5076803273125528E-13</v>
      </c>
      <c r="AJ104" s="165">
        <v>0</v>
      </c>
      <c r="AK104" s="165">
        <v>-18.758188492322887</v>
      </c>
      <c r="AL104" s="165">
        <v>9.9060401543931337E-2</v>
      </c>
      <c r="AM104" s="165">
        <v>1.0564963734970407</v>
      </c>
      <c r="AN104" s="165">
        <v>0</v>
      </c>
      <c r="AO104" s="165">
        <v>0</v>
      </c>
      <c r="AP104" s="165">
        <v>17.446543641405093</v>
      </c>
      <c r="AQ104" s="165">
        <v>-7.6490875042019484</v>
      </c>
      <c r="AR104" s="165">
        <v>-1.4066527812825237E-13</v>
      </c>
      <c r="AS104" s="165">
        <v>0</v>
      </c>
      <c r="AT104" s="165">
        <v>0.12714338898503941</v>
      </c>
      <c r="AU104" s="165">
        <v>0.5314254828109678</v>
      </c>
      <c r="AV104" s="165">
        <v>-8.0607784532913166E-4</v>
      </c>
      <c r="AW104" s="165">
        <v>46.351218083391863</v>
      </c>
      <c r="AX104" s="165">
        <v>-15.860768410221759</v>
      </c>
      <c r="AY104" s="165">
        <v>-20.889546320534137</v>
      </c>
      <c r="AZ104" s="165">
        <v>13.623912128362015</v>
      </c>
      <c r="BA104" s="165">
        <v>-1.1868765029256885E-4</v>
      </c>
      <c r="BB104" s="165">
        <v>7.5682659953909823</v>
      </c>
      <c r="BC104" s="165">
        <v>-0.8726059498819938</v>
      </c>
      <c r="BD104" s="165">
        <v>2.3680501812997025E-13</v>
      </c>
      <c r="BE104" s="165">
        <v>2.0954170025349552</v>
      </c>
    </row>
    <row r="105" spans="2:57" s="10" customFormat="1" x14ac:dyDescent="0.2">
      <c r="B105" s="163" t="s">
        <v>180</v>
      </c>
      <c r="C105" s="105"/>
      <c r="D105" s="165">
        <v>0</v>
      </c>
      <c r="E105" s="165">
        <v>0</v>
      </c>
      <c r="F105" s="165">
        <v>-4.6433450414310045</v>
      </c>
      <c r="G105" s="165">
        <v>-8.1772908358168888</v>
      </c>
      <c r="H105" s="165">
        <v>0</v>
      </c>
      <c r="I105" s="165">
        <v>-1.4084540948012085</v>
      </c>
      <c r="J105" s="165">
        <v>0</v>
      </c>
      <c r="K105" s="165">
        <v>0</v>
      </c>
      <c r="L105" s="165">
        <v>0</v>
      </c>
      <c r="M105" s="165">
        <v>-1.5385882885206581</v>
      </c>
      <c r="N105" s="165">
        <v>0</v>
      </c>
      <c r="O105" s="165">
        <v>0</v>
      </c>
      <c r="P105" s="165">
        <v>0</v>
      </c>
      <c r="Q105" s="165">
        <v>-12.72288357645154</v>
      </c>
      <c r="R105" s="165">
        <v>0</v>
      </c>
      <c r="S105" s="165">
        <v>-7.4177440115447375</v>
      </c>
      <c r="T105" s="165">
        <v>0</v>
      </c>
      <c r="U105" s="165">
        <v>-16.667286683283152</v>
      </c>
      <c r="V105" s="165">
        <v>0</v>
      </c>
      <c r="W105" s="165">
        <v>-14.705974020428577</v>
      </c>
      <c r="X105" s="165">
        <v>19.536172782712718</v>
      </c>
      <c r="Y105" s="165">
        <v>19.522649209993027</v>
      </c>
      <c r="Z105" s="165">
        <v>-6.0945056362156347</v>
      </c>
      <c r="AA105" s="165">
        <v>-10.904247024853781</v>
      </c>
      <c r="AB105" s="165">
        <v>-9.0915239792622629</v>
      </c>
      <c r="AC105" s="165">
        <v>10.000756420271992</v>
      </c>
      <c r="AD105" s="165">
        <v>1.0145656706384358E-4</v>
      </c>
      <c r="AE105" s="165">
        <v>0</v>
      </c>
      <c r="AF105" s="165">
        <v>-0.23236390770363316</v>
      </c>
      <c r="AG105" s="165">
        <v>0</v>
      </c>
      <c r="AH105" s="165">
        <v>-1.8151695614504606</v>
      </c>
      <c r="AI105" s="165">
        <v>24.24597761551621</v>
      </c>
      <c r="AJ105" s="165">
        <v>0</v>
      </c>
      <c r="AK105" s="165">
        <v>-18.75818849232293</v>
      </c>
      <c r="AL105" s="165">
        <v>9.9060401544171769E-2</v>
      </c>
      <c r="AM105" s="165">
        <v>1.0564963734970134</v>
      </c>
      <c r="AN105" s="165">
        <v>0</v>
      </c>
      <c r="AO105" s="165">
        <v>0</v>
      </c>
      <c r="AP105" s="165">
        <v>17.446543641405043</v>
      </c>
      <c r="AQ105" s="165">
        <v>-1.0567556293503226</v>
      </c>
      <c r="AR105" s="165">
        <v>0</v>
      </c>
      <c r="AS105" s="165">
        <v>0</v>
      </c>
      <c r="AT105" s="165">
        <v>0.12714338898502595</v>
      </c>
      <c r="AU105" s="165">
        <v>0.53142548281096047</v>
      </c>
      <c r="AV105" s="165">
        <v>-3.9545581405264356E-4</v>
      </c>
      <c r="AW105" s="165">
        <v>46.351218083391934</v>
      </c>
      <c r="AX105" s="165">
        <v>-15.860768410221707</v>
      </c>
      <c r="AY105" s="165">
        <v>-20.889546320534123</v>
      </c>
      <c r="AZ105" s="165">
        <v>13.6239121283618</v>
      </c>
      <c r="BA105" s="165">
        <v>-1.1868765016012976E-4</v>
      </c>
      <c r="BB105" s="165">
        <v>-12.771706986023732</v>
      </c>
      <c r="BC105" s="165">
        <v>-0.87260594988192131</v>
      </c>
      <c r="BD105" s="165">
        <v>1.5224163019379385E-13</v>
      </c>
      <c r="BE105" s="165">
        <v>2.0954170025350667</v>
      </c>
    </row>
    <row r="106" spans="2:57" s="10" customFormat="1" x14ac:dyDescent="0.2">
      <c r="B106" s="162" t="s">
        <v>181</v>
      </c>
      <c r="C106" s="105"/>
      <c r="D106" s="165">
        <v>-0.18429751931930127</v>
      </c>
      <c r="E106" s="165">
        <v>0</v>
      </c>
      <c r="F106" s="165">
        <v>-0.62112155271802016</v>
      </c>
      <c r="G106" s="165">
        <v>-1.0028252968061954E-13</v>
      </c>
      <c r="H106" s="165">
        <v>0</v>
      </c>
      <c r="I106" s="165">
        <v>4.0091679797270743</v>
      </c>
      <c r="J106" s="165">
        <v>1.3308791270443761</v>
      </c>
      <c r="K106" s="165">
        <v>0</v>
      </c>
      <c r="L106" s="165">
        <v>0.9748498018939501</v>
      </c>
      <c r="M106" s="165">
        <v>0.36788334223644337</v>
      </c>
      <c r="N106" s="165">
        <v>-0.97446946358952202</v>
      </c>
      <c r="O106" s="165">
        <v>-0.28900227202332124</v>
      </c>
      <c r="P106" s="165">
        <v>0</v>
      </c>
      <c r="Q106" s="165">
        <v>3.1852164882670073</v>
      </c>
      <c r="R106" s="165">
        <v>-5.9163837656921219</v>
      </c>
      <c r="S106" s="165">
        <v>7.134503980263153E-2</v>
      </c>
      <c r="T106" s="165">
        <v>3.2917358026838137</v>
      </c>
      <c r="U106" s="165">
        <v>4.9479429065565226</v>
      </c>
      <c r="V106" s="165">
        <v>-3.3799345490382064</v>
      </c>
      <c r="W106" s="165">
        <v>-0.18630623476417077</v>
      </c>
      <c r="X106" s="165">
        <v>1.5134875971030444</v>
      </c>
      <c r="Y106" s="165">
        <v>-0.99902451239578749</v>
      </c>
      <c r="Z106" s="165">
        <v>3.8544814109615508</v>
      </c>
      <c r="AA106" s="165">
        <v>0.34909788412615911</v>
      </c>
      <c r="AB106" s="165">
        <v>-7.0298209329588506</v>
      </c>
      <c r="AC106" s="165">
        <v>0.70233756027687677</v>
      </c>
      <c r="AD106" s="165">
        <v>0.32873942103662213</v>
      </c>
      <c r="AE106" s="165">
        <v>1.2056158310498186</v>
      </c>
      <c r="AF106" s="165">
        <v>-1.4779880288704332</v>
      </c>
      <c r="AG106" s="165">
        <v>4.9176897579743892</v>
      </c>
      <c r="AH106" s="165">
        <v>-4.8882741556935461</v>
      </c>
      <c r="AI106" s="165">
        <v>2.2979720892462474</v>
      </c>
      <c r="AJ106" s="165">
        <v>-0.68686361087823222</v>
      </c>
      <c r="AK106" s="165">
        <v>0</v>
      </c>
      <c r="AL106" s="165">
        <v>1.6785111075180665</v>
      </c>
      <c r="AM106" s="165">
        <v>4.0496706546506918</v>
      </c>
      <c r="AN106" s="165">
        <v>0</v>
      </c>
      <c r="AO106" s="165">
        <v>0.79903926246155998</v>
      </c>
      <c r="AP106" s="165">
        <v>-3.2471147870545725</v>
      </c>
      <c r="AQ106" s="165">
        <v>-2.4782138286537916</v>
      </c>
      <c r="AR106" s="165">
        <v>-1.3627983333020378E-2</v>
      </c>
      <c r="AS106" s="165">
        <v>0.53187352974861068</v>
      </c>
      <c r="AT106" s="165">
        <v>0.59864860360411254</v>
      </c>
      <c r="AU106" s="165">
        <v>1.1654548515556711</v>
      </c>
      <c r="AV106" s="165">
        <v>4.3330022459310378</v>
      </c>
      <c r="AW106" s="165">
        <v>-1.4894625187421506</v>
      </c>
      <c r="AX106" s="165">
        <v>8.74860768698165</v>
      </c>
      <c r="AY106" s="165">
        <v>8.2291368059518124</v>
      </c>
      <c r="AZ106" s="165">
        <v>-6.3616054418046781</v>
      </c>
      <c r="BA106" s="165">
        <v>-5.4699408619319437E-4</v>
      </c>
      <c r="BB106" s="165">
        <v>-0.58823407595055943</v>
      </c>
      <c r="BC106" s="165">
        <v>-4.2096224858121509</v>
      </c>
      <c r="BD106" s="165">
        <v>0</v>
      </c>
      <c r="BE106" s="165">
        <v>4.7325722556764092</v>
      </c>
    </row>
    <row r="107" spans="2:57" s="10" customFormat="1" x14ac:dyDescent="0.2">
      <c r="B107" s="163" t="s">
        <v>182</v>
      </c>
      <c r="C107" s="105"/>
      <c r="D107" s="165">
        <v>0</v>
      </c>
      <c r="E107" s="165">
        <v>0</v>
      </c>
      <c r="F107" s="165">
        <v>0</v>
      </c>
      <c r="G107" s="165">
        <v>0</v>
      </c>
      <c r="H107" s="165">
        <v>0</v>
      </c>
      <c r="I107" s="165">
        <v>0</v>
      </c>
      <c r="J107" s="165">
        <v>0</v>
      </c>
      <c r="K107" s="165">
        <v>0</v>
      </c>
      <c r="L107" s="165">
        <v>0</v>
      </c>
      <c r="M107" s="165">
        <v>0</v>
      </c>
      <c r="N107" s="165">
        <v>0</v>
      </c>
      <c r="O107" s="165">
        <v>0</v>
      </c>
      <c r="P107" s="165">
        <v>0</v>
      </c>
      <c r="Q107" s="165">
        <v>0</v>
      </c>
      <c r="R107" s="165">
        <v>0</v>
      </c>
      <c r="S107" s="165">
        <v>-2.6846123502653967</v>
      </c>
      <c r="T107" s="165">
        <v>-0.30503682761697282</v>
      </c>
      <c r="U107" s="165">
        <v>-10.761708697889876</v>
      </c>
      <c r="V107" s="165">
        <v>-8.0339119903107985</v>
      </c>
      <c r="W107" s="165">
        <v>5.3634140223253528</v>
      </c>
      <c r="X107" s="165">
        <v>1.2860005357099962</v>
      </c>
      <c r="Y107" s="165">
        <v>0</v>
      </c>
      <c r="Z107" s="165">
        <v>1.4535458901779512</v>
      </c>
      <c r="AA107" s="165">
        <v>1.3957483507011037E-2</v>
      </c>
      <c r="AB107" s="165">
        <v>0</v>
      </c>
      <c r="AC107" s="165">
        <v>-0.14815850719944917</v>
      </c>
      <c r="AD107" s="165">
        <v>-0.39119916105804031</v>
      </c>
      <c r="AE107" s="165">
        <v>0</v>
      </c>
      <c r="AF107" s="165">
        <v>0</v>
      </c>
      <c r="AG107" s="165">
        <v>6.2334572200810223</v>
      </c>
      <c r="AH107" s="165">
        <v>-6.6775774285549527</v>
      </c>
      <c r="AI107" s="165">
        <v>1.8366436077541575</v>
      </c>
      <c r="AJ107" s="165">
        <v>0</v>
      </c>
      <c r="AK107" s="165">
        <v>0</v>
      </c>
      <c r="AL107" s="165">
        <v>2.1458885199910132</v>
      </c>
      <c r="AM107" s="165">
        <v>3.2924526879239626</v>
      </c>
      <c r="AN107" s="165">
        <v>0</v>
      </c>
      <c r="AO107" s="165">
        <v>1.0527999880899763</v>
      </c>
      <c r="AP107" s="165">
        <v>-4.5483801075078274</v>
      </c>
      <c r="AQ107" s="165">
        <v>-2.4729461514416631</v>
      </c>
      <c r="AR107" s="165">
        <v>-2.0943880275469402E-2</v>
      </c>
      <c r="AS107" s="165">
        <v>0.1439386545170169</v>
      </c>
      <c r="AT107" s="165">
        <v>0.56041516682308123</v>
      </c>
      <c r="AU107" s="165">
        <v>3.2378889241430029</v>
      </c>
      <c r="AV107" s="165">
        <v>15.848829727911863</v>
      </c>
      <c r="AW107" s="165">
        <v>-0.12447613641851239</v>
      </c>
      <c r="AX107" s="165">
        <v>33.360396745270435</v>
      </c>
      <c r="AY107" s="165">
        <v>0</v>
      </c>
      <c r="AZ107" s="165">
        <v>0.61797672833475104</v>
      </c>
      <c r="BA107" s="165">
        <v>-5.4699408614051115E-4</v>
      </c>
      <c r="BB107" s="165">
        <v>-0.73475114260598551</v>
      </c>
      <c r="BC107" s="165">
        <v>-3.2561288916641806</v>
      </c>
      <c r="BD107" s="165">
        <v>0</v>
      </c>
      <c r="BE107" s="165">
        <v>5.7150313284218637</v>
      </c>
    </row>
    <row r="108" spans="2:57" s="10" customFormat="1" x14ac:dyDescent="0.2">
      <c r="B108" s="163" t="s">
        <v>183</v>
      </c>
      <c r="C108" s="105"/>
      <c r="D108" s="165">
        <v>-1.0451628527426067</v>
      </c>
      <c r="E108" s="165">
        <v>-1.0052665021153145E-13</v>
      </c>
      <c r="F108" s="165">
        <v>-8.3479665668750496</v>
      </c>
      <c r="G108" s="165">
        <v>0</v>
      </c>
      <c r="H108" s="165">
        <v>0</v>
      </c>
      <c r="I108" s="165">
        <v>0</v>
      </c>
      <c r="J108" s="165">
        <v>1.6596809018077876</v>
      </c>
      <c r="K108" s="165">
        <v>-1.0789227832375882E-13</v>
      </c>
      <c r="L108" s="165">
        <v>0</v>
      </c>
      <c r="M108" s="165">
        <v>2.1135157398891327</v>
      </c>
      <c r="N108" s="165">
        <v>-1.070511112898697</v>
      </c>
      <c r="O108" s="165">
        <v>0</v>
      </c>
      <c r="P108" s="165">
        <v>0</v>
      </c>
      <c r="Q108" s="165">
        <v>0</v>
      </c>
      <c r="R108" s="165">
        <v>-15.532915063830433</v>
      </c>
      <c r="S108" s="165">
        <v>0</v>
      </c>
      <c r="T108" s="165">
        <v>15.010560201225994</v>
      </c>
      <c r="U108" s="165">
        <v>0</v>
      </c>
      <c r="V108" s="165">
        <v>-3.246675900719298</v>
      </c>
      <c r="W108" s="165">
        <v>12.190147198430997</v>
      </c>
      <c r="X108" s="165">
        <v>0</v>
      </c>
      <c r="Y108" s="165">
        <v>-1.4157841114848373</v>
      </c>
      <c r="Z108" s="165">
        <v>-4.2765561442363955</v>
      </c>
      <c r="AA108" s="165">
        <v>-0.91928148001003385</v>
      </c>
      <c r="AB108" s="165">
        <v>8.5833647935714161</v>
      </c>
      <c r="AC108" s="165">
        <v>-9.9760217536929328E-14</v>
      </c>
      <c r="AD108" s="165">
        <v>-6.5188390999347172</v>
      </c>
      <c r="AE108" s="165">
        <v>-2.7338630003737165</v>
      </c>
      <c r="AF108" s="165">
        <v>-8.1309790657770034</v>
      </c>
      <c r="AG108" s="165">
        <v>21.795752276147706</v>
      </c>
      <c r="AH108" s="165">
        <v>-17.987919429707524</v>
      </c>
      <c r="AI108" s="165">
        <v>2.8207345418183416</v>
      </c>
      <c r="AJ108" s="165">
        <v>-3.6410146670032528</v>
      </c>
      <c r="AK108" s="165">
        <v>0</v>
      </c>
      <c r="AL108" s="165">
        <v>6.0913148538404887</v>
      </c>
      <c r="AM108" s="165">
        <v>0</v>
      </c>
      <c r="AN108" s="165">
        <v>0</v>
      </c>
      <c r="AO108" s="165">
        <v>3.615987487372526</v>
      </c>
      <c r="AP108" s="165">
        <v>-2.5810805855832615</v>
      </c>
      <c r="AQ108" s="165">
        <v>-5.0789537612170035</v>
      </c>
      <c r="AR108" s="165">
        <v>-4.7648551550760983E-2</v>
      </c>
      <c r="AS108" s="165">
        <v>0</v>
      </c>
      <c r="AT108" s="165">
        <v>0</v>
      </c>
      <c r="AU108" s="165">
        <v>8.0268423018931898</v>
      </c>
      <c r="AV108" s="165">
        <v>-1.099467809428025E-13</v>
      </c>
      <c r="AW108" s="165">
        <v>1.3948800899628662</v>
      </c>
      <c r="AX108" s="165">
        <v>15.195773595558016</v>
      </c>
      <c r="AY108" s="165">
        <v>10.845739094154187</v>
      </c>
      <c r="AZ108" s="165">
        <v>0</v>
      </c>
      <c r="BA108" s="165">
        <v>-5.469940861868609E-4</v>
      </c>
      <c r="BB108" s="165">
        <v>-0.73475114260606222</v>
      </c>
      <c r="BC108" s="165">
        <v>-7.0447282272408955</v>
      </c>
      <c r="BD108" s="165">
        <v>0</v>
      </c>
      <c r="BE108" s="165">
        <v>12.842105263157578</v>
      </c>
    </row>
    <row r="109" spans="2:57" s="10" customFormat="1" x14ac:dyDescent="0.2">
      <c r="B109" s="163" t="s">
        <v>184</v>
      </c>
      <c r="C109" s="105"/>
      <c r="D109" s="165">
        <v>0</v>
      </c>
      <c r="E109" s="165">
        <v>0</v>
      </c>
      <c r="F109" s="165">
        <v>-0.52456955830750474</v>
      </c>
      <c r="G109" s="165">
        <v>0</v>
      </c>
      <c r="H109" s="165">
        <v>0</v>
      </c>
      <c r="I109" s="165">
        <v>10.005523224361887</v>
      </c>
      <c r="J109" s="165">
        <v>2.537889053699331</v>
      </c>
      <c r="K109" s="165">
        <v>0</v>
      </c>
      <c r="L109" s="165">
        <v>2.3813730262989736</v>
      </c>
      <c r="M109" s="165">
        <v>0</v>
      </c>
      <c r="N109" s="165">
        <v>-1.8989069815701267</v>
      </c>
      <c r="O109" s="165">
        <v>-0.69965409929978017</v>
      </c>
      <c r="P109" s="165">
        <v>-9.0160912953403637E-13</v>
      </c>
      <c r="Q109" s="165">
        <v>7.9033671115912751</v>
      </c>
      <c r="R109" s="165">
        <v>8.355708942813807E-13</v>
      </c>
      <c r="S109" s="165">
        <v>1.6478886755389837</v>
      </c>
      <c r="T109" s="165">
        <v>2.0856755782013625</v>
      </c>
      <c r="U109" s="165">
        <v>0</v>
      </c>
      <c r="V109" s="165">
        <v>0</v>
      </c>
      <c r="W109" s="165">
        <v>-7.8335162923783939</v>
      </c>
      <c r="X109" s="165">
        <v>3.0020540788942096</v>
      </c>
      <c r="Y109" s="165">
        <v>-1.8116259161103063</v>
      </c>
      <c r="Z109" s="165">
        <v>10.806728203199317</v>
      </c>
      <c r="AA109" s="165">
        <v>1.2389074841845129</v>
      </c>
      <c r="AB109" s="165">
        <v>-10.838226076805263</v>
      </c>
      <c r="AC109" s="165">
        <v>1.7933936376390478</v>
      </c>
      <c r="AD109" s="165">
        <v>3.9539186206910242</v>
      </c>
      <c r="AE109" s="165">
        <v>4.1726614760333529</v>
      </c>
      <c r="AF109" s="165">
        <v>0</v>
      </c>
      <c r="AG109" s="165">
        <v>0</v>
      </c>
      <c r="AH109" s="165">
        <v>0</v>
      </c>
      <c r="AI109" s="165">
        <v>5.2571933307876595</v>
      </c>
      <c r="AJ109" s="165">
        <v>-1.7669982026561452E-2</v>
      </c>
      <c r="AK109" s="165">
        <v>0</v>
      </c>
      <c r="AL109" s="165">
        <v>0</v>
      </c>
      <c r="AM109" s="165">
        <v>9.5414067545180306</v>
      </c>
      <c r="AN109" s="165">
        <v>0</v>
      </c>
      <c r="AO109" s="165">
        <v>-0.26190558651534246</v>
      </c>
      <c r="AP109" s="165">
        <v>0</v>
      </c>
      <c r="AQ109" s="165">
        <v>-2.4928979719762578</v>
      </c>
      <c r="AR109" s="165">
        <v>0</v>
      </c>
      <c r="AS109" s="165">
        <v>1.3029315960914332</v>
      </c>
      <c r="AT109" s="165">
        <v>1.2241257468976023</v>
      </c>
      <c r="AU109" s="165">
        <v>-2.5736591475799244</v>
      </c>
      <c r="AV109" s="165">
        <v>-1.8392374341098916</v>
      </c>
      <c r="AW109" s="165">
        <v>-4.3969015985112287</v>
      </c>
      <c r="AX109" s="165">
        <v>6.727828746177372</v>
      </c>
      <c r="AY109" s="165">
        <v>10.845739094153322</v>
      </c>
      <c r="AZ109" s="165">
        <v>-25.777733112186134</v>
      </c>
      <c r="BA109" s="165">
        <v>-5.4699408592027716E-4</v>
      </c>
      <c r="BB109" s="165">
        <v>-0.73475114260673158</v>
      </c>
      <c r="BC109" s="165">
        <v>-5.5402198820753696</v>
      </c>
      <c r="BD109" s="165">
        <v>0</v>
      </c>
      <c r="BE109" s="165">
        <v>9.4429503789388392</v>
      </c>
    </row>
    <row r="110" spans="2:57" s="10" customFormat="1" x14ac:dyDescent="0.2">
      <c r="B110" s="163" t="s">
        <v>185</v>
      </c>
      <c r="C110" s="105"/>
      <c r="D110" s="165">
        <v>0</v>
      </c>
      <c r="E110" s="165">
        <v>0</v>
      </c>
      <c r="F110" s="165">
        <v>6.0679352213499982</v>
      </c>
      <c r="G110" s="165">
        <v>0</v>
      </c>
      <c r="H110" s="165">
        <v>0</v>
      </c>
      <c r="I110" s="165">
        <v>0</v>
      </c>
      <c r="J110" s="165">
        <v>0</v>
      </c>
      <c r="K110" s="165">
        <v>0</v>
      </c>
      <c r="L110" s="165">
        <v>0</v>
      </c>
      <c r="M110" s="165">
        <v>0</v>
      </c>
      <c r="N110" s="165">
        <v>0</v>
      </c>
      <c r="O110" s="165">
        <v>0</v>
      </c>
      <c r="P110" s="165">
        <v>0</v>
      </c>
      <c r="Q110" s="165">
        <v>0</v>
      </c>
      <c r="R110" s="165">
        <v>-15.148238349810683</v>
      </c>
      <c r="S110" s="165">
        <v>1.1052824173844586E-13</v>
      </c>
      <c r="T110" s="165">
        <v>0</v>
      </c>
      <c r="U110" s="165">
        <v>46.981931346433299</v>
      </c>
      <c r="V110" s="165">
        <v>-5.1293175140100855</v>
      </c>
      <c r="W110" s="165">
        <v>0</v>
      </c>
      <c r="X110" s="165">
        <v>0</v>
      </c>
      <c r="Y110" s="165">
        <v>0</v>
      </c>
      <c r="Z110" s="165">
        <v>0</v>
      </c>
      <c r="AA110" s="165">
        <v>0</v>
      </c>
      <c r="AB110" s="165">
        <v>-18.935651662221741</v>
      </c>
      <c r="AC110" s="165">
        <v>0</v>
      </c>
      <c r="AD110" s="165">
        <v>5.314216322189248E-4</v>
      </c>
      <c r="AE110" s="165">
        <v>0</v>
      </c>
      <c r="AF110" s="165">
        <v>0</v>
      </c>
      <c r="AG110" s="165">
        <v>0</v>
      </c>
      <c r="AH110" s="165">
        <v>-5.3141880814442071E-4</v>
      </c>
      <c r="AI110" s="165">
        <v>1.9975221934601335</v>
      </c>
      <c r="AJ110" s="165">
        <v>9.5864490704365016E-13</v>
      </c>
      <c r="AK110" s="165">
        <v>0</v>
      </c>
      <c r="AL110" s="165">
        <v>0.42092384295024671</v>
      </c>
      <c r="AM110" s="165">
        <v>-1.3962067485468885</v>
      </c>
      <c r="AN110" s="165">
        <v>9.8197457477491127E-13</v>
      </c>
      <c r="AO110" s="165">
        <v>0</v>
      </c>
      <c r="AP110" s="165">
        <v>-8.3317060578394155</v>
      </c>
      <c r="AQ110" s="165">
        <v>-1.0561382843800222E-13</v>
      </c>
      <c r="AR110" s="165">
        <v>0</v>
      </c>
      <c r="AS110" s="165">
        <v>0</v>
      </c>
      <c r="AT110" s="165">
        <v>0</v>
      </c>
      <c r="AU110" s="165">
        <v>0</v>
      </c>
      <c r="AV110" s="165">
        <v>8.0123449734645842</v>
      </c>
      <c r="AW110" s="165">
        <v>0</v>
      </c>
      <c r="AX110" s="165">
        <v>-15.613574563041574</v>
      </c>
      <c r="AY110" s="165">
        <v>10.845739094153767</v>
      </c>
      <c r="AZ110" s="165">
        <v>26.689444171585002</v>
      </c>
      <c r="BA110" s="165">
        <v>-5.4699408627557216E-4</v>
      </c>
      <c r="BB110" s="165">
        <v>0</v>
      </c>
      <c r="BC110" s="165">
        <v>0</v>
      </c>
      <c r="BD110" s="165">
        <v>0</v>
      </c>
      <c r="BE110" s="165">
        <v>5.7150313284219187</v>
      </c>
    </row>
    <row r="111" spans="2:57" s="10" customFormat="1" x14ac:dyDescent="0.2">
      <c r="B111" s="162" t="s">
        <v>186</v>
      </c>
      <c r="C111" s="105"/>
      <c r="D111" s="165">
        <v>0</v>
      </c>
      <c r="E111" s="165">
        <v>5.9307685483129973</v>
      </c>
      <c r="F111" s="165">
        <v>0</v>
      </c>
      <c r="G111" s="165">
        <v>0</v>
      </c>
      <c r="H111" s="165">
        <v>0</v>
      </c>
      <c r="I111" s="165">
        <v>0</v>
      </c>
      <c r="J111" s="165">
        <v>0</v>
      </c>
      <c r="K111" s="165">
        <v>2.3826426776511886</v>
      </c>
      <c r="L111" s="165">
        <v>0</v>
      </c>
      <c r="M111" s="165">
        <v>0</v>
      </c>
      <c r="N111" s="165">
        <v>0</v>
      </c>
      <c r="O111" s="165">
        <v>0</v>
      </c>
      <c r="P111" s="165">
        <v>-5.2665447916698884</v>
      </c>
      <c r="Q111" s="165">
        <v>0</v>
      </c>
      <c r="R111" s="165">
        <v>0</v>
      </c>
      <c r="S111" s="165">
        <v>0</v>
      </c>
      <c r="T111" s="165">
        <v>3.7267809914388048E-4</v>
      </c>
      <c r="U111" s="165">
        <v>-4.4641768221451429E-6</v>
      </c>
      <c r="V111" s="165">
        <v>-9.0929292653577922E-4</v>
      </c>
      <c r="W111" s="165">
        <v>5.4108529671119377E-4</v>
      </c>
      <c r="X111" s="165">
        <v>0</v>
      </c>
      <c r="Y111" s="165">
        <v>-2.8671044128064671</v>
      </c>
      <c r="Z111" s="165">
        <v>-9.9678172705434433E-14</v>
      </c>
      <c r="AA111" s="165">
        <v>0</v>
      </c>
      <c r="AB111" s="165">
        <v>-3.1638611791025464</v>
      </c>
      <c r="AC111" s="165">
        <v>-1.0293488972107153E-13</v>
      </c>
      <c r="AD111" s="165">
        <v>-1.6402212832698297</v>
      </c>
      <c r="AE111" s="165">
        <v>3.6163061614392817</v>
      </c>
      <c r="AF111" s="165">
        <v>0.99083760964731371</v>
      </c>
      <c r="AG111" s="165">
        <v>-1.000080548507419E-13</v>
      </c>
      <c r="AH111" s="165">
        <v>0</v>
      </c>
      <c r="AI111" s="165">
        <v>0</v>
      </c>
      <c r="AJ111" s="165">
        <v>-25.494984394811322</v>
      </c>
      <c r="AK111" s="165">
        <v>-1.3422996296074493E-13</v>
      </c>
      <c r="AL111" s="165">
        <v>0</v>
      </c>
      <c r="AM111" s="165">
        <v>0</v>
      </c>
      <c r="AN111" s="165">
        <v>0</v>
      </c>
      <c r="AO111" s="165">
        <v>0</v>
      </c>
      <c r="AP111" s="165">
        <v>0</v>
      </c>
      <c r="AQ111" s="165">
        <v>0</v>
      </c>
      <c r="AR111" s="165">
        <v>0</v>
      </c>
      <c r="AS111" s="165">
        <v>0</v>
      </c>
      <c r="AT111" s="165">
        <v>0</v>
      </c>
      <c r="AU111" s="165">
        <v>0</v>
      </c>
      <c r="AV111" s="165">
        <v>0</v>
      </c>
      <c r="AW111" s="165">
        <v>0</v>
      </c>
      <c r="AX111" s="165">
        <v>0</v>
      </c>
      <c r="AY111" s="165">
        <v>0</v>
      </c>
      <c r="AZ111" s="165">
        <v>0</v>
      </c>
      <c r="BA111" s="165">
        <v>0</v>
      </c>
      <c r="BB111" s="165">
        <v>12.196481909478679</v>
      </c>
      <c r="BC111" s="165">
        <v>0</v>
      </c>
      <c r="BD111" s="165">
        <v>0</v>
      </c>
      <c r="BE111" s="165">
        <v>0</v>
      </c>
    </row>
    <row r="112" spans="2:57" s="10" customFormat="1" x14ac:dyDescent="0.2">
      <c r="B112" s="163" t="s">
        <v>187</v>
      </c>
      <c r="C112" s="105"/>
      <c r="D112" s="165">
        <v>0</v>
      </c>
      <c r="E112" s="165">
        <v>5.9307685483129973</v>
      </c>
      <c r="F112" s="165">
        <v>0</v>
      </c>
      <c r="G112" s="165">
        <v>0</v>
      </c>
      <c r="H112" s="165">
        <v>0</v>
      </c>
      <c r="I112" s="165">
        <v>0</v>
      </c>
      <c r="J112" s="165">
        <v>0</v>
      </c>
      <c r="K112" s="165">
        <v>2.3826426776511886</v>
      </c>
      <c r="L112" s="165">
        <v>0</v>
      </c>
      <c r="M112" s="165">
        <v>0</v>
      </c>
      <c r="N112" s="165">
        <v>0</v>
      </c>
      <c r="O112" s="165">
        <v>0</v>
      </c>
      <c r="P112" s="165">
        <v>-5.2665447916698884</v>
      </c>
      <c r="Q112" s="165">
        <v>0</v>
      </c>
      <c r="R112" s="165">
        <v>0</v>
      </c>
      <c r="S112" s="165">
        <v>0</v>
      </c>
      <c r="T112" s="165">
        <v>3.7267809914388048E-4</v>
      </c>
      <c r="U112" s="165">
        <v>-4.4641768221451429E-6</v>
      </c>
      <c r="V112" s="165">
        <v>-9.0929292653577922E-4</v>
      </c>
      <c r="W112" s="165">
        <v>5.4108529671119377E-4</v>
      </c>
      <c r="X112" s="165">
        <v>0</v>
      </c>
      <c r="Y112" s="165">
        <v>-2.8671044128064671</v>
      </c>
      <c r="Z112" s="165">
        <v>-9.9678172705434433E-14</v>
      </c>
      <c r="AA112" s="165">
        <v>0</v>
      </c>
      <c r="AB112" s="165">
        <v>-3.1638611791025464</v>
      </c>
      <c r="AC112" s="165">
        <v>-1.0293488972107153E-13</v>
      </c>
      <c r="AD112" s="165">
        <v>-1.6402212832698297</v>
      </c>
      <c r="AE112" s="165">
        <v>3.6163061614392817</v>
      </c>
      <c r="AF112" s="165">
        <v>0.99083760964731371</v>
      </c>
      <c r="AG112" s="165">
        <v>-1.000080548507419E-13</v>
      </c>
      <c r="AH112" s="165">
        <v>0</v>
      </c>
      <c r="AI112" s="165">
        <v>0</v>
      </c>
      <c r="AJ112" s="165">
        <v>-25.494984394811322</v>
      </c>
      <c r="AK112" s="165">
        <v>-1.3422996296074493E-13</v>
      </c>
      <c r="AL112" s="165">
        <v>0</v>
      </c>
      <c r="AM112" s="165">
        <v>0</v>
      </c>
      <c r="AN112" s="165">
        <v>0</v>
      </c>
      <c r="AO112" s="165">
        <v>0</v>
      </c>
      <c r="AP112" s="165">
        <v>0</v>
      </c>
      <c r="AQ112" s="165">
        <v>0</v>
      </c>
      <c r="AR112" s="165">
        <v>0</v>
      </c>
      <c r="AS112" s="165">
        <v>0</v>
      </c>
      <c r="AT112" s="165">
        <v>0</v>
      </c>
      <c r="AU112" s="165">
        <v>0</v>
      </c>
      <c r="AV112" s="165">
        <v>0</v>
      </c>
      <c r="AW112" s="165">
        <v>0</v>
      </c>
      <c r="AX112" s="165">
        <v>0</v>
      </c>
      <c r="AY112" s="165">
        <v>0</v>
      </c>
      <c r="AZ112" s="165">
        <v>0</v>
      </c>
      <c r="BA112" s="165">
        <v>0</v>
      </c>
      <c r="BB112" s="165">
        <v>12.196481909478679</v>
      </c>
      <c r="BC112" s="165">
        <v>0</v>
      </c>
      <c r="BD112" s="165">
        <v>0</v>
      </c>
      <c r="BE112" s="165">
        <v>0</v>
      </c>
    </row>
    <row r="113" spans="2:57" s="10" customFormat="1" x14ac:dyDescent="0.2">
      <c r="B113" s="162" t="s">
        <v>188</v>
      </c>
      <c r="C113" s="105"/>
      <c r="D113" s="165">
        <v>0</v>
      </c>
      <c r="E113" s="165">
        <v>2.5991062213090004</v>
      </c>
      <c r="F113" s="165">
        <v>-20.451687266403443</v>
      </c>
      <c r="G113" s="165">
        <v>-1.3048885018466714</v>
      </c>
      <c r="H113" s="165">
        <v>0</v>
      </c>
      <c r="I113" s="165">
        <v>0.34448864087369402</v>
      </c>
      <c r="J113" s="165">
        <v>0.26443590547573326</v>
      </c>
      <c r="K113" s="165">
        <v>1.0563192961957968</v>
      </c>
      <c r="L113" s="165">
        <v>-0.87682058974342458</v>
      </c>
      <c r="M113" s="165">
        <v>0.53683733228948993</v>
      </c>
      <c r="N113" s="165">
        <v>0</v>
      </c>
      <c r="O113" s="165">
        <v>0</v>
      </c>
      <c r="P113" s="165">
        <v>0</v>
      </c>
      <c r="Q113" s="165">
        <v>0</v>
      </c>
      <c r="R113" s="165">
        <v>0</v>
      </c>
      <c r="S113" s="165">
        <v>0</v>
      </c>
      <c r="T113" s="165">
        <v>0</v>
      </c>
      <c r="U113" s="165">
        <v>0</v>
      </c>
      <c r="V113" s="165">
        <v>0</v>
      </c>
      <c r="W113" s="165">
        <v>0</v>
      </c>
      <c r="X113" s="165">
        <v>0</v>
      </c>
      <c r="Y113" s="165">
        <v>0</v>
      </c>
      <c r="Z113" s="165">
        <v>0</v>
      </c>
      <c r="AA113" s="165">
        <v>0</v>
      </c>
      <c r="AB113" s="165">
        <v>0</v>
      </c>
      <c r="AC113" s="165">
        <v>0</v>
      </c>
      <c r="AD113" s="165">
        <v>0</v>
      </c>
      <c r="AE113" s="165">
        <v>0</v>
      </c>
      <c r="AF113" s="165">
        <v>0</v>
      </c>
      <c r="AG113" s="165">
        <v>0</v>
      </c>
      <c r="AH113" s="165">
        <v>0</v>
      </c>
      <c r="AI113" s="165">
        <v>0</v>
      </c>
      <c r="AJ113" s="165">
        <v>0</v>
      </c>
      <c r="AK113" s="165">
        <v>0</v>
      </c>
      <c r="AL113" s="165">
        <v>0</v>
      </c>
      <c r="AM113" s="165">
        <v>0</v>
      </c>
      <c r="AN113" s="165">
        <v>0</v>
      </c>
      <c r="AO113" s="165">
        <v>0</v>
      </c>
      <c r="AP113" s="165">
        <v>0</v>
      </c>
      <c r="AQ113" s="165">
        <v>0</v>
      </c>
      <c r="AR113" s="165">
        <v>0</v>
      </c>
      <c r="AS113" s="165">
        <v>0</v>
      </c>
      <c r="AT113" s="165">
        <v>0</v>
      </c>
      <c r="AU113" s="165">
        <v>0</v>
      </c>
      <c r="AV113" s="165">
        <v>0</v>
      </c>
      <c r="AW113" s="165">
        <v>0</v>
      </c>
      <c r="AX113" s="165">
        <v>0</v>
      </c>
      <c r="AY113" s="165">
        <v>0</v>
      </c>
      <c r="AZ113" s="165">
        <v>0</v>
      </c>
      <c r="BA113" s="165">
        <v>0</v>
      </c>
      <c r="BB113" s="165">
        <v>0</v>
      </c>
      <c r="BC113" s="165">
        <v>0</v>
      </c>
      <c r="BD113" s="165">
        <v>0</v>
      </c>
      <c r="BE113" s="165">
        <v>0</v>
      </c>
    </row>
    <row r="114" spans="2:57" s="10" customFormat="1" x14ac:dyDescent="0.2">
      <c r="B114" s="163" t="s">
        <v>189</v>
      </c>
      <c r="C114" s="105"/>
      <c r="D114" s="165">
        <v>0</v>
      </c>
      <c r="E114" s="165">
        <v>3.0307999999999993</v>
      </c>
      <c r="F114" s="165">
        <v>-23.37498260612108</v>
      </c>
      <c r="G114" s="165">
        <v>-1.5167886628907228</v>
      </c>
      <c r="H114" s="165">
        <v>0</v>
      </c>
      <c r="I114" s="165">
        <v>0.40097238503595595</v>
      </c>
      <c r="J114" s="165">
        <v>0.30777376094904757</v>
      </c>
      <c r="K114" s="165">
        <v>1.2302307566399957</v>
      </c>
      <c r="L114" s="165">
        <v>-1.0195665640243694</v>
      </c>
      <c r="M114" s="165">
        <v>0.62495741161923035</v>
      </c>
      <c r="N114" s="165">
        <v>0</v>
      </c>
      <c r="O114" s="165">
        <v>0</v>
      </c>
      <c r="P114" s="165">
        <v>0</v>
      </c>
      <c r="Q114" s="165">
        <v>0</v>
      </c>
      <c r="R114" s="165">
        <v>0</v>
      </c>
      <c r="S114" s="165">
        <v>0</v>
      </c>
      <c r="T114" s="165">
        <v>0</v>
      </c>
      <c r="U114" s="165">
        <v>0</v>
      </c>
      <c r="V114" s="165">
        <v>0</v>
      </c>
      <c r="W114" s="165">
        <v>0</v>
      </c>
      <c r="X114" s="165">
        <v>0</v>
      </c>
      <c r="Y114" s="165">
        <v>0</v>
      </c>
      <c r="Z114" s="165">
        <v>0</v>
      </c>
      <c r="AA114" s="165">
        <v>0</v>
      </c>
      <c r="AB114" s="165">
        <v>0</v>
      </c>
      <c r="AC114" s="165">
        <v>0</v>
      </c>
      <c r="AD114" s="165">
        <v>0</v>
      </c>
      <c r="AE114" s="165">
        <v>0</v>
      </c>
      <c r="AF114" s="165">
        <v>0</v>
      </c>
      <c r="AG114" s="165">
        <v>0</v>
      </c>
      <c r="AH114" s="165">
        <v>0</v>
      </c>
      <c r="AI114" s="165">
        <v>0</v>
      </c>
      <c r="AJ114" s="165">
        <v>0</v>
      </c>
      <c r="AK114" s="165">
        <v>0</v>
      </c>
      <c r="AL114" s="165">
        <v>0</v>
      </c>
      <c r="AM114" s="165">
        <v>0</v>
      </c>
      <c r="AN114" s="165">
        <v>0</v>
      </c>
      <c r="AO114" s="165">
        <v>0</v>
      </c>
      <c r="AP114" s="165">
        <v>0</v>
      </c>
      <c r="AQ114" s="165">
        <v>0</v>
      </c>
      <c r="AR114" s="165">
        <v>0</v>
      </c>
      <c r="AS114" s="165">
        <v>0</v>
      </c>
      <c r="AT114" s="165">
        <v>0</v>
      </c>
      <c r="AU114" s="165">
        <v>0</v>
      </c>
      <c r="AV114" s="165">
        <v>0</v>
      </c>
      <c r="AW114" s="165">
        <v>0</v>
      </c>
      <c r="AX114" s="165">
        <v>0</v>
      </c>
      <c r="AY114" s="165">
        <v>0</v>
      </c>
      <c r="AZ114" s="165">
        <v>0</v>
      </c>
      <c r="BA114" s="165">
        <v>0</v>
      </c>
      <c r="BB114" s="165">
        <v>0</v>
      </c>
      <c r="BC114" s="165">
        <v>0</v>
      </c>
      <c r="BD114" s="165">
        <v>0</v>
      </c>
      <c r="BE114" s="165">
        <v>0</v>
      </c>
    </row>
    <row r="115" spans="2:57" s="10" customFormat="1" x14ac:dyDescent="0.2">
      <c r="B115" s="163" t="s">
        <v>190</v>
      </c>
      <c r="C115" s="105"/>
      <c r="D115" s="165">
        <v>0</v>
      </c>
      <c r="E115" s="165">
        <v>0</v>
      </c>
      <c r="F115" s="165">
        <v>0</v>
      </c>
      <c r="G115" s="165">
        <v>0</v>
      </c>
      <c r="H115" s="165">
        <v>0</v>
      </c>
      <c r="I115" s="165">
        <v>0</v>
      </c>
      <c r="J115" s="165">
        <v>0</v>
      </c>
      <c r="K115" s="165">
        <v>0</v>
      </c>
      <c r="L115" s="165">
        <v>0</v>
      </c>
      <c r="M115" s="165">
        <v>0</v>
      </c>
      <c r="N115" s="165">
        <v>0</v>
      </c>
      <c r="O115" s="165">
        <v>0</v>
      </c>
      <c r="P115" s="165">
        <v>0</v>
      </c>
      <c r="Q115" s="165">
        <v>0</v>
      </c>
      <c r="R115" s="165">
        <v>0</v>
      </c>
      <c r="S115" s="165">
        <v>0</v>
      </c>
      <c r="T115" s="165">
        <v>0</v>
      </c>
      <c r="U115" s="165">
        <v>0</v>
      </c>
      <c r="V115" s="165">
        <v>0</v>
      </c>
      <c r="W115" s="165">
        <v>0</v>
      </c>
      <c r="X115" s="165">
        <v>0</v>
      </c>
      <c r="Y115" s="165">
        <v>0</v>
      </c>
      <c r="Z115" s="165">
        <v>0</v>
      </c>
      <c r="AA115" s="165">
        <v>0</v>
      </c>
      <c r="AB115" s="165">
        <v>0</v>
      </c>
      <c r="AC115" s="165">
        <v>0</v>
      </c>
      <c r="AD115" s="165">
        <v>0</v>
      </c>
      <c r="AE115" s="165">
        <v>0</v>
      </c>
      <c r="AF115" s="165">
        <v>0</v>
      </c>
      <c r="AG115" s="165">
        <v>0</v>
      </c>
      <c r="AH115" s="165">
        <v>0</v>
      </c>
      <c r="AI115" s="165">
        <v>0</v>
      </c>
      <c r="AJ115" s="165">
        <v>0</v>
      </c>
      <c r="AK115" s="165">
        <v>0</v>
      </c>
      <c r="AL115" s="165">
        <v>0</v>
      </c>
      <c r="AM115" s="165">
        <v>0</v>
      </c>
      <c r="AN115" s="165">
        <v>0</v>
      </c>
      <c r="AO115" s="165">
        <v>0</v>
      </c>
      <c r="AP115" s="165">
        <v>0</v>
      </c>
      <c r="AQ115" s="165">
        <v>0</v>
      </c>
      <c r="AR115" s="165">
        <v>0</v>
      </c>
      <c r="AS115" s="165">
        <v>0</v>
      </c>
      <c r="AT115" s="165">
        <v>0</v>
      </c>
      <c r="AU115" s="165">
        <v>0</v>
      </c>
      <c r="AV115" s="165">
        <v>0</v>
      </c>
      <c r="AW115" s="165">
        <v>0</v>
      </c>
      <c r="AX115" s="165">
        <v>0</v>
      </c>
      <c r="AY115" s="165">
        <v>0</v>
      </c>
      <c r="AZ115" s="165">
        <v>0</v>
      </c>
      <c r="BA115" s="165">
        <v>0</v>
      </c>
      <c r="BB115" s="165">
        <v>0</v>
      </c>
      <c r="BC115" s="165">
        <v>0</v>
      </c>
      <c r="BD115" s="165">
        <v>0</v>
      </c>
      <c r="BE115" s="165">
        <v>0</v>
      </c>
    </row>
    <row r="116" spans="2:57" s="10" customFormat="1" x14ac:dyDescent="0.2">
      <c r="B116" s="62"/>
      <c r="C116" s="105"/>
      <c r="D116" s="165"/>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c r="AA116" s="165"/>
      <c r="AB116" s="165"/>
      <c r="AC116" s="165"/>
      <c r="AD116" s="165"/>
      <c r="AE116" s="165"/>
      <c r="AF116" s="165"/>
      <c r="AG116" s="165"/>
      <c r="AH116" s="165"/>
      <c r="AI116" s="165"/>
      <c r="AJ116" s="165"/>
      <c r="AK116" s="165"/>
      <c r="AL116" s="165"/>
      <c r="AM116" s="165"/>
      <c r="AN116" s="165"/>
      <c r="AO116" s="165"/>
      <c r="AP116" s="165"/>
      <c r="AQ116" s="165"/>
      <c r="AR116" s="165"/>
      <c r="AS116" s="105"/>
      <c r="AT116" s="105"/>
      <c r="AU116" s="105"/>
      <c r="AV116" s="105"/>
      <c r="AW116" s="105"/>
      <c r="AX116" s="105"/>
      <c r="AY116" s="105"/>
      <c r="AZ116" s="105"/>
      <c r="BA116" s="105"/>
      <c r="BB116" s="105"/>
      <c r="BC116" s="105"/>
      <c r="BD116" s="105"/>
      <c r="BE116" s="105"/>
    </row>
    <row r="117" spans="2:57" s="59" customFormat="1" x14ac:dyDescent="0.2">
      <c r="B117" s="63" t="s">
        <v>1</v>
      </c>
      <c r="C117" s="106"/>
      <c r="D117" s="166">
        <v>0</v>
      </c>
      <c r="E117" s="166">
        <v>0</v>
      </c>
      <c r="F117" s="166">
        <v>20.481742757329997</v>
      </c>
      <c r="G117" s="166">
        <v>0</v>
      </c>
      <c r="H117" s="166">
        <v>0</v>
      </c>
      <c r="I117" s="166">
        <v>0.91698852085021743</v>
      </c>
      <c r="J117" s="166">
        <v>0</v>
      </c>
      <c r="K117" s="166">
        <v>0</v>
      </c>
      <c r="L117" s="166">
        <v>0</v>
      </c>
      <c r="M117" s="166">
        <v>0.206051670177371</v>
      </c>
      <c r="N117" s="166">
        <v>0</v>
      </c>
      <c r="O117" s="166">
        <v>0</v>
      </c>
      <c r="P117" s="166">
        <v>0</v>
      </c>
      <c r="Q117" s="166">
        <v>0</v>
      </c>
      <c r="R117" s="166">
        <v>0</v>
      </c>
      <c r="S117" s="166">
        <v>0</v>
      </c>
      <c r="T117" s="166">
        <v>-2.3664747927284723E-4</v>
      </c>
      <c r="U117" s="166">
        <v>0</v>
      </c>
      <c r="V117" s="166">
        <v>2.3664803929446699E-4</v>
      </c>
      <c r="W117" s="166">
        <v>0</v>
      </c>
      <c r="X117" s="166">
        <v>0</v>
      </c>
      <c r="Y117" s="166">
        <v>0</v>
      </c>
      <c r="Z117" s="166">
        <v>0</v>
      </c>
      <c r="AA117" s="166">
        <v>0</v>
      </c>
      <c r="AB117" s="166">
        <v>0</v>
      </c>
      <c r="AC117" s="166">
        <v>0</v>
      </c>
      <c r="AD117" s="166">
        <v>-1.3008397122853544E-4</v>
      </c>
      <c r="AE117" s="166">
        <v>0</v>
      </c>
      <c r="AF117" s="166">
        <v>0</v>
      </c>
      <c r="AG117" s="166">
        <v>0</v>
      </c>
      <c r="AH117" s="166">
        <v>0</v>
      </c>
      <c r="AI117" s="166">
        <v>0</v>
      </c>
      <c r="AJ117" s="166">
        <v>0</v>
      </c>
      <c r="AK117" s="166">
        <v>0</v>
      </c>
      <c r="AL117" s="166">
        <v>0.84318847644008155</v>
      </c>
      <c r="AM117" s="166">
        <v>0</v>
      </c>
      <c r="AN117" s="166">
        <v>0</v>
      </c>
      <c r="AO117" s="166">
        <v>0</v>
      </c>
      <c r="AP117" s="166">
        <v>0</v>
      </c>
      <c r="AQ117" s="166">
        <v>0</v>
      </c>
      <c r="AR117" s="166">
        <v>0</v>
      </c>
      <c r="AS117" s="166">
        <v>0</v>
      </c>
      <c r="AT117" s="166">
        <v>0</v>
      </c>
      <c r="AU117" s="166">
        <v>0</v>
      </c>
      <c r="AV117" s="166">
        <v>0</v>
      </c>
      <c r="AW117" s="166">
        <v>0</v>
      </c>
      <c r="AX117" s="166">
        <v>0</v>
      </c>
      <c r="AY117" s="166">
        <v>0</v>
      </c>
      <c r="AZ117" s="166">
        <v>5.0910090557298071</v>
      </c>
      <c r="BA117" s="166">
        <v>-2.2300197718356731E-4</v>
      </c>
      <c r="BB117" s="166">
        <v>2.2300247525391565E-4</v>
      </c>
      <c r="BC117" s="166">
        <v>0</v>
      </c>
      <c r="BD117" s="166">
        <v>0</v>
      </c>
      <c r="BE117" s="166">
        <v>3.1114841261831292</v>
      </c>
    </row>
    <row r="118" spans="2:57" s="10" customFormat="1" x14ac:dyDescent="0.2">
      <c r="B118" s="162" t="s">
        <v>191</v>
      </c>
      <c r="C118" s="105"/>
      <c r="D118" s="165">
        <v>0</v>
      </c>
      <c r="E118" s="165">
        <v>0</v>
      </c>
      <c r="F118" s="165">
        <v>0</v>
      </c>
      <c r="G118" s="165">
        <v>0</v>
      </c>
      <c r="H118" s="165">
        <v>0</v>
      </c>
      <c r="I118" s="165">
        <v>0</v>
      </c>
      <c r="J118" s="165">
        <v>0</v>
      </c>
      <c r="K118" s="165">
        <v>0</v>
      </c>
      <c r="L118" s="165">
        <v>0</v>
      </c>
      <c r="M118" s="165">
        <v>2.740233382816001</v>
      </c>
      <c r="N118" s="165">
        <v>0</v>
      </c>
      <c r="O118" s="165">
        <v>0</v>
      </c>
      <c r="P118" s="165">
        <v>0</v>
      </c>
      <c r="Q118" s="165">
        <v>0</v>
      </c>
      <c r="R118" s="165">
        <v>0</v>
      </c>
      <c r="S118" s="165">
        <v>0</v>
      </c>
      <c r="T118" s="165">
        <v>5.8560306530979574E-4</v>
      </c>
      <c r="U118" s="165">
        <v>0</v>
      </c>
      <c r="V118" s="165">
        <v>-5.8559963602037668E-4</v>
      </c>
      <c r="W118" s="165">
        <v>0</v>
      </c>
      <c r="X118" s="165">
        <v>0</v>
      </c>
      <c r="Y118" s="165">
        <v>0</v>
      </c>
      <c r="Z118" s="165">
        <v>0</v>
      </c>
      <c r="AA118" s="165">
        <v>0</v>
      </c>
      <c r="AB118" s="165">
        <v>0</v>
      </c>
      <c r="AC118" s="165">
        <v>0</v>
      </c>
      <c r="AD118" s="165">
        <v>0</v>
      </c>
      <c r="AE118" s="165">
        <v>0</v>
      </c>
      <c r="AF118" s="165">
        <v>0</v>
      </c>
      <c r="AG118" s="165">
        <v>0</v>
      </c>
      <c r="AH118" s="165">
        <v>0</v>
      </c>
      <c r="AI118" s="165">
        <v>0</v>
      </c>
      <c r="AJ118" s="165">
        <v>0</v>
      </c>
      <c r="AK118" s="165">
        <v>0</v>
      </c>
      <c r="AL118" s="165">
        <v>0</v>
      </c>
      <c r="AM118" s="165">
        <v>0</v>
      </c>
      <c r="AN118" s="165">
        <v>0</v>
      </c>
      <c r="AO118" s="165">
        <v>0</v>
      </c>
      <c r="AP118" s="165">
        <v>0</v>
      </c>
      <c r="AQ118" s="165">
        <v>0</v>
      </c>
      <c r="AR118" s="165">
        <v>0</v>
      </c>
      <c r="AS118" s="165">
        <v>0</v>
      </c>
      <c r="AT118" s="165">
        <v>0</v>
      </c>
      <c r="AU118" s="165">
        <v>0</v>
      </c>
      <c r="AV118" s="165">
        <v>0</v>
      </c>
      <c r="AW118" s="165">
        <v>0</v>
      </c>
      <c r="AX118" s="165">
        <v>0</v>
      </c>
      <c r="AY118" s="165">
        <v>0</v>
      </c>
      <c r="AZ118" s="165">
        <v>0</v>
      </c>
      <c r="BA118" s="165">
        <v>0</v>
      </c>
      <c r="BB118" s="165">
        <v>0</v>
      </c>
      <c r="BC118" s="165">
        <v>0</v>
      </c>
      <c r="BD118" s="165">
        <v>0</v>
      </c>
      <c r="BE118" s="165">
        <v>0</v>
      </c>
    </row>
    <row r="119" spans="2:57" s="10" customFormat="1" x14ac:dyDescent="0.2">
      <c r="B119" s="163" t="s">
        <v>192</v>
      </c>
      <c r="C119" s="105"/>
      <c r="D119" s="165">
        <v>0</v>
      </c>
      <c r="E119" s="165">
        <v>0</v>
      </c>
      <c r="F119" s="165">
        <v>0</v>
      </c>
      <c r="G119" s="165">
        <v>0</v>
      </c>
      <c r="H119" s="165">
        <v>0</v>
      </c>
      <c r="I119" s="165">
        <v>0</v>
      </c>
      <c r="J119" s="165">
        <v>0</v>
      </c>
      <c r="K119" s="165">
        <v>0</v>
      </c>
      <c r="L119" s="165">
        <v>0</v>
      </c>
      <c r="M119" s="165">
        <v>2.740233382816001</v>
      </c>
      <c r="N119" s="165">
        <v>0</v>
      </c>
      <c r="O119" s="165">
        <v>0</v>
      </c>
      <c r="P119" s="165">
        <v>0</v>
      </c>
      <c r="Q119" s="165">
        <v>0</v>
      </c>
      <c r="R119" s="165">
        <v>0</v>
      </c>
      <c r="S119" s="165">
        <v>0</v>
      </c>
      <c r="T119" s="165">
        <v>5.8560306530979574E-4</v>
      </c>
      <c r="U119" s="165">
        <v>0</v>
      </c>
      <c r="V119" s="165">
        <v>-5.8559963602037668E-4</v>
      </c>
      <c r="W119" s="165">
        <v>0</v>
      </c>
      <c r="X119" s="165">
        <v>0</v>
      </c>
      <c r="Y119" s="165">
        <v>0</v>
      </c>
      <c r="Z119" s="165">
        <v>0</v>
      </c>
      <c r="AA119" s="165">
        <v>0</v>
      </c>
      <c r="AB119" s="165">
        <v>0</v>
      </c>
      <c r="AC119" s="165">
        <v>0</v>
      </c>
      <c r="AD119" s="165">
        <v>0</v>
      </c>
      <c r="AE119" s="165">
        <v>0</v>
      </c>
      <c r="AF119" s="165">
        <v>0</v>
      </c>
      <c r="AG119" s="165">
        <v>0</v>
      </c>
      <c r="AH119" s="165">
        <v>0</v>
      </c>
      <c r="AI119" s="165">
        <v>0</v>
      </c>
      <c r="AJ119" s="165">
        <v>0</v>
      </c>
      <c r="AK119" s="165">
        <v>0</v>
      </c>
      <c r="AL119" s="165">
        <v>0</v>
      </c>
      <c r="AM119" s="165">
        <v>0</v>
      </c>
      <c r="AN119" s="165">
        <v>0</v>
      </c>
      <c r="AO119" s="165">
        <v>0</v>
      </c>
      <c r="AP119" s="165">
        <v>0</v>
      </c>
      <c r="AQ119" s="165">
        <v>0</v>
      </c>
      <c r="AR119" s="165">
        <v>0</v>
      </c>
      <c r="AS119" s="165">
        <v>0</v>
      </c>
      <c r="AT119" s="165">
        <v>0</v>
      </c>
      <c r="AU119" s="165">
        <v>0</v>
      </c>
      <c r="AV119" s="165">
        <v>0</v>
      </c>
      <c r="AW119" s="165">
        <v>0</v>
      </c>
      <c r="AX119" s="165">
        <v>0</v>
      </c>
      <c r="AY119" s="165">
        <v>0</v>
      </c>
      <c r="AZ119" s="165">
        <v>0</v>
      </c>
      <c r="BA119" s="165">
        <v>0</v>
      </c>
      <c r="BB119" s="165">
        <v>0</v>
      </c>
      <c r="BC119" s="165">
        <v>0</v>
      </c>
      <c r="BD119" s="165">
        <v>0</v>
      </c>
      <c r="BE119" s="165">
        <v>0</v>
      </c>
    </row>
    <row r="120" spans="2:57" s="10" customFormat="1" x14ac:dyDescent="0.2">
      <c r="B120" s="162" t="s">
        <v>193</v>
      </c>
      <c r="C120" s="105"/>
      <c r="D120" s="165">
        <v>0</v>
      </c>
      <c r="E120" s="165">
        <v>0</v>
      </c>
      <c r="F120" s="165">
        <v>25.548305097880998</v>
      </c>
      <c r="G120" s="165">
        <v>0</v>
      </c>
      <c r="H120" s="165">
        <v>0</v>
      </c>
      <c r="I120" s="165">
        <v>0</v>
      </c>
      <c r="J120" s="165">
        <v>0</v>
      </c>
      <c r="K120" s="165">
        <v>0</v>
      </c>
      <c r="L120" s="165">
        <v>0</v>
      </c>
      <c r="M120" s="165">
        <v>0</v>
      </c>
      <c r="N120" s="165">
        <v>0</v>
      </c>
      <c r="O120" s="165">
        <v>0</v>
      </c>
      <c r="P120" s="165">
        <v>0</v>
      </c>
      <c r="Q120" s="165">
        <v>0</v>
      </c>
      <c r="R120" s="165">
        <v>0</v>
      </c>
      <c r="S120" s="165">
        <v>0</v>
      </c>
      <c r="T120" s="165">
        <v>0</v>
      </c>
      <c r="U120" s="165">
        <v>0</v>
      </c>
      <c r="V120" s="165">
        <v>0</v>
      </c>
      <c r="W120" s="165">
        <v>0</v>
      </c>
      <c r="X120" s="165">
        <v>0</v>
      </c>
      <c r="Y120" s="165">
        <v>0</v>
      </c>
      <c r="Z120" s="165">
        <v>0</v>
      </c>
      <c r="AA120" s="165">
        <v>0</v>
      </c>
      <c r="AB120" s="165">
        <v>0</v>
      </c>
      <c r="AC120" s="165">
        <v>0</v>
      </c>
      <c r="AD120" s="165">
        <v>0</v>
      </c>
      <c r="AE120" s="165">
        <v>0</v>
      </c>
      <c r="AF120" s="165">
        <v>0</v>
      </c>
      <c r="AG120" s="165">
        <v>0</v>
      </c>
      <c r="AH120" s="165">
        <v>0</v>
      </c>
      <c r="AI120" s="165">
        <v>0</v>
      </c>
      <c r="AJ120" s="165">
        <v>0</v>
      </c>
      <c r="AK120" s="165">
        <v>0</v>
      </c>
      <c r="AL120" s="165">
        <v>0</v>
      </c>
      <c r="AM120" s="165">
        <v>0</v>
      </c>
      <c r="AN120" s="165">
        <v>0</v>
      </c>
      <c r="AO120" s="165">
        <v>0</v>
      </c>
      <c r="AP120" s="165">
        <v>0</v>
      </c>
      <c r="AQ120" s="165">
        <v>0</v>
      </c>
      <c r="AR120" s="165">
        <v>0</v>
      </c>
      <c r="AS120" s="165">
        <v>0</v>
      </c>
      <c r="AT120" s="165">
        <v>0</v>
      </c>
      <c r="AU120" s="165">
        <v>0</v>
      </c>
      <c r="AV120" s="165">
        <v>0</v>
      </c>
      <c r="AW120" s="165">
        <v>0</v>
      </c>
      <c r="AX120" s="165">
        <v>0</v>
      </c>
      <c r="AY120" s="165">
        <v>0</v>
      </c>
      <c r="AZ120" s="165">
        <v>5.2469135802472655</v>
      </c>
      <c r="BA120" s="165">
        <v>0</v>
      </c>
      <c r="BB120" s="165">
        <v>0</v>
      </c>
      <c r="BC120" s="165">
        <v>0</v>
      </c>
      <c r="BD120" s="165">
        <v>0</v>
      </c>
      <c r="BE120" s="165">
        <v>3.8123167155424795</v>
      </c>
    </row>
    <row r="121" spans="2:57" s="10" customFormat="1" x14ac:dyDescent="0.2">
      <c r="B121" s="163" t="s">
        <v>194</v>
      </c>
      <c r="C121" s="105"/>
      <c r="D121" s="165">
        <v>0</v>
      </c>
      <c r="E121" s="165">
        <v>0</v>
      </c>
      <c r="F121" s="165">
        <v>25.548305097880998</v>
      </c>
      <c r="G121" s="165">
        <v>0</v>
      </c>
      <c r="H121" s="165">
        <v>0</v>
      </c>
      <c r="I121" s="165">
        <v>0</v>
      </c>
      <c r="J121" s="165">
        <v>0</v>
      </c>
      <c r="K121" s="165">
        <v>0</v>
      </c>
      <c r="L121" s="165">
        <v>0</v>
      </c>
      <c r="M121" s="165">
        <v>0</v>
      </c>
      <c r="N121" s="165">
        <v>0</v>
      </c>
      <c r="O121" s="165">
        <v>0</v>
      </c>
      <c r="P121" s="165">
        <v>0</v>
      </c>
      <c r="Q121" s="165">
        <v>0</v>
      </c>
      <c r="R121" s="165">
        <v>0</v>
      </c>
      <c r="S121" s="165">
        <v>0</v>
      </c>
      <c r="T121" s="165">
        <v>0</v>
      </c>
      <c r="U121" s="165">
        <v>0</v>
      </c>
      <c r="V121" s="165">
        <v>0</v>
      </c>
      <c r="W121" s="165">
        <v>0</v>
      </c>
      <c r="X121" s="165">
        <v>0</v>
      </c>
      <c r="Y121" s="165">
        <v>0</v>
      </c>
      <c r="Z121" s="165">
        <v>0</v>
      </c>
      <c r="AA121" s="165">
        <v>0</v>
      </c>
      <c r="AB121" s="165">
        <v>0</v>
      </c>
      <c r="AC121" s="165">
        <v>0</v>
      </c>
      <c r="AD121" s="165">
        <v>0</v>
      </c>
      <c r="AE121" s="165">
        <v>0</v>
      </c>
      <c r="AF121" s="165">
        <v>0</v>
      </c>
      <c r="AG121" s="165">
        <v>0</v>
      </c>
      <c r="AH121" s="165">
        <v>0</v>
      </c>
      <c r="AI121" s="165">
        <v>0</v>
      </c>
      <c r="AJ121" s="165">
        <v>0</v>
      </c>
      <c r="AK121" s="165">
        <v>0</v>
      </c>
      <c r="AL121" s="165">
        <v>0</v>
      </c>
      <c r="AM121" s="165">
        <v>0</v>
      </c>
      <c r="AN121" s="165">
        <v>0</v>
      </c>
      <c r="AO121" s="165">
        <v>0</v>
      </c>
      <c r="AP121" s="165">
        <v>0</v>
      </c>
      <c r="AQ121" s="165">
        <v>0</v>
      </c>
      <c r="AR121" s="165">
        <v>0</v>
      </c>
      <c r="AS121" s="165">
        <v>0</v>
      </c>
      <c r="AT121" s="165">
        <v>0</v>
      </c>
      <c r="AU121" s="165">
        <v>0</v>
      </c>
      <c r="AV121" s="165">
        <v>0</v>
      </c>
      <c r="AW121" s="165">
        <v>0</v>
      </c>
      <c r="AX121" s="165">
        <v>0</v>
      </c>
      <c r="AY121" s="165">
        <v>0</v>
      </c>
      <c r="AZ121" s="165">
        <v>5.2469135802472655</v>
      </c>
      <c r="BA121" s="165">
        <v>0</v>
      </c>
      <c r="BB121" s="165">
        <v>0</v>
      </c>
      <c r="BC121" s="165">
        <v>0</v>
      </c>
      <c r="BD121" s="165">
        <v>0</v>
      </c>
      <c r="BE121" s="165">
        <v>3.8123167155424795</v>
      </c>
    </row>
    <row r="122" spans="2:57" s="10" customFormat="1" x14ac:dyDescent="0.2">
      <c r="B122" s="162" t="s">
        <v>195</v>
      </c>
      <c r="C122" s="105"/>
      <c r="D122" s="165">
        <v>0</v>
      </c>
      <c r="E122" s="165">
        <v>0</v>
      </c>
      <c r="F122" s="165">
        <v>0</v>
      </c>
      <c r="G122" s="165">
        <v>0</v>
      </c>
      <c r="H122" s="165">
        <v>0</v>
      </c>
      <c r="I122" s="165">
        <v>9.090909090908994</v>
      </c>
      <c r="J122" s="165">
        <v>0</v>
      </c>
      <c r="K122" s="165">
        <v>0</v>
      </c>
      <c r="L122" s="165">
        <v>0</v>
      </c>
      <c r="M122" s="165">
        <v>0</v>
      </c>
      <c r="N122" s="165">
        <v>0</v>
      </c>
      <c r="O122" s="165">
        <v>0</v>
      </c>
      <c r="P122" s="165">
        <v>0</v>
      </c>
      <c r="Q122" s="165">
        <v>0</v>
      </c>
      <c r="R122" s="165">
        <v>0</v>
      </c>
      <c r="S122" s="165">
        <v>0</v>
      </c>
      <c r="T122" s="165">
        <v>0</v>
      </c>
      <c r="U122" s="165">
        <v>0</v>
      </c>
      <c r="V122" s="165">
        <v>0</v>
      </c>
      <c r="W122" s="165">
        <v>0</v>
      </c>
      <c r="X122" s="165">
        <v>0</v>
      </c>
      <c r="Y122" s="165">
        <v>0</v>
      </c>
      <c r="Z122" s="165">
        <v>0</v>
      </c>
      <c r="AA122" s="165">
        <v>0</v>
      </c>
      <c r="AB122" s="165">
        <v>0</v>
      </c>
      <c r="AC122" s="165">
        <v>0</v>
      </c>
      <c r="AD122" s="165">
        <v>-1.2399871045782156E-3</v>
      </c>
      <c r="AE122" s="165">
        <v>0</v>
      </c>
      <c r="AF122" s="165">
        <v>0</v>
      </c>
      <c r="AG122" s="165">
        <v>0</v>
      </c>
      <c r="AH122" s="165">
        <v>0</v>
      </c>
      <c r="AI122" s="165">
        <v>0</v>
      </c>
      <c r="AJ122" s="165">
        <v>0</v>
      </c>
      <c r="AK122" s="165">
        <v>0</v>
      </c>
      <c r="AL122" s="165">
        <v>8.332816665633521</v>
      </c>
      <c r="AM122" s="165">
        <v>0</v>
      </c>
      <c r="AN122" s="165">
        <v>0</v>
      </c>
      <c r="AO122" s="165">
        <v>0</v>
      </c>
      <c r="AP122" s="165">
        <v>0</v>
      </c>
      <c r="AQ122" s="165">
        <v>0</v>
      </c>
      <c r="AR122" s="165">
        <v>0</v>
      </c>
      <c r="AS122" s="165">
        <v>0</v>
      </c>
      <c r="AT122" s="165">
        <v>0</v>
      </c>
      <c r="AU122" s="165">
        <v>0</v>
      </c>
      <c r="AV122" s="165">
        <v>0</v>
      </c>
      <c r="AW122" s="165">
        <v>0</v>
      </c>
      <c r="AX122" s="165">
        <v>0</v>
      </c>
      <c r="AY122" s="165">
        <v>0</v>
      </c>
      <c r="AZ122" s="165">
        <v>7.6941566989070367</v>
      </c>
      <c r="BA122" s="165">
        <v>-2.1256921784953467E-3</v>
      </c>
      <c r="BB122" s="165">
        <v>2.1257373651282527E-3</v>
      </c>
      <c r="BC122" s="165">
        <v>0</v>
      </c>
      <c r="BD122" s="165">
        <v>0</v>
      </c>
      <c r="BE122" s="165">
        <v>0</v>
      </c>
    </row>
    <row r="123" spans="2:57" s="10" customFormat="1" x14ac:dyDescent="0.2">
      <c r="B123" s="163" t="s">
        <v>196</v>
      </c>
      <c r="C123" s="105"/>
      <c r="D123" s="165">
        <v>0</v>
      </c>
      <c r="E123" s="165">
        <v>0</v>
      </c>
      <c r="F123" s="165">
        <v>0</v>
      </c>
      <c r="G123" s="165">
        <v>0</v>
      </c>
      <c r="H123" s="165">
        <v>0</v>
      </c>
      <c r="I123" s="165">
        <v>9.090909090908994</v>
      </c>
      <c r="J123" s="165">
        <v>0</v>
      </c>
      <c r="K123" s="165">
        <v>0</v>
      </c>
      <c r="L123" s="165">
        <v>0</v>
      </c>
      <c r="M123" s="165">
        <v>0</v>
      </c>
      <c r="N123" s="165">
        <v>0</v>
      </c>
      <c r="O123" s="165">
        <v>0</v>
      </c>
      <c r="P123" s="165">
        <v>0</v>
      </c>
      <c r="Q123" s="165">
        <v>0</v>
      </c>
      <c r="R123" s="165">
        <v>0</v>
      </c>
      <c r="S123" s="165">
        <v>0</v>
      </c>
      <c r="T123" s="165">
        <v>0</v>
      </c>
      <c r="U123" s="165">
        <v>0</v>
      </c>
      <c r="V123" s="165">
        <v>0</v>
      </c>
      <c r="W123" s="165">
        <v>0</v>
      </c>
      <c r="X123" s="165">
        <v>0</v>
      </c>
      <c r="Y123" s="165">
        <v>0</v>
      </c>
      <c r="Z123" s="165">
        <v>0</v>
      </c>
      <c r="AA123" s="165">
        <v>0</v>
      </c>
      <c r="AB123" s="165">
        <v>0</v>
      </c>
      <c r="AC123" s="165">
        <v>0</v>
      </c>
      <c r="AD123" s="165">
        <v>-1.2399871045782156E-3</v>
      </c>
      <c r="AE123" s="165">
        <v>0</v>
      </c>
      <c r="AF123" s="165">
        <v>0</v>
      </c>
      <c r="AG123" s="165">
        <v>0</v>
      </c>
      <c r="AH123" s="165">
        <v>0</v>
      </c>
      <c r="AI123" s="165">
        <v>0</v>
      </c>
      <c r="AJ123" s="165">
        <v>0</v>
      </c>
      <c r="AK123" s="165">
        <v>0</v>
      </c>
      <c r="AL123" s="165">
        <v>8.332816665633521</v>
      </c>
      <c r="AM123" s="165">
        <v>0</v>
      </c>
      <c r="AN123" s="165">
        <v>0</v>
      </c>
      <c r="AO123" s="165">
        <v>0</v>
      </c>
      <c r="AP123" s="165">
        <v>0</v>
      </c>
      <c r="AQ123" s="165">
        <v>0</v>
      </c>
      <c r="AR123" s="165">
        <v>0</v>
      </c>
      <c r="AS123" s="165">
        <v>0</v>
      </c>
      <c r="AT123" s="165">
        <v>0</v>
      </c>
      <c r="AU123" s="165">
        <v>0</v>
      </c>
      <c r="AV123" s="165">
        <v>0</v>
      </c>
      <c r="AW123" s="165">
        <v>0</v>
      </c>
      <c r="AX123" s="165">
        <v>0</v>
      </c>
      <c r="AY123" s="165">
        <v>0</v>
      </c>
      <c r="AZ123" s="165">
        <v>7.6941566989070367</v>
      </c>
      <c r="BA123" s="165">
        <v>-2.1256921784953467E-3</v>
      </c>
      <c r="BB123" s="165">
        <v>2.1257373651282527E-3</v>
      </c>
      <c r="BC123" s="165">
        <v>0</v>
      </c>
      <c r="BD123" s="165">
        <v>0</v>
      </c>
      <c r="BE123" s="165">
        <v>0</v>
      </c>
    </row>
    <row r="124" spans="2:57" s="10" customFormat="1" x14ac:dyDescent="0.2">
      <c r="B124" s="62"/>
      <c r="C124" s="105"/>
      <c r="D124" s="165"/>
      <c r="E124" s="165"/>
      <c r="F124" s="165"/>
      <c r="G124" s="165"/>
      <c r="H124" s="165"/>
      <c r="I124" s="165"/>
      <c r="J124" s="165"/>
      <c r="K124" s="165"/>
      <c r="L124" s="165"/>
      <c r="M124" s="165"/>
      <c r="N124" s="165"/>
      <c r="O124" s="165"/>
      <c r="P124" s="165"/>
      <c r="Q124" s="165"/>
      <c r="R124" s="165"/>
      <c r="S124" s="165"/>
      <c r="T124" s="165"/>
      <c r="U124" s="165"/>
      <c r="V124" s="165"/>
      <c r="W124" s="165"/>
      <c r="X124" s="165"/>
      <c r="Y124" s="165"/>
      <c r="Z124" s="165"/>
      <c r="AA124" s="165"/>
      <c r="AB124" s="165"/>
      <c r="AC124" s="165"/>
      <c r="AD124" s="165"/>
      <c r="AE124" s="165"/>
      <c r="AF124" s="165"/>
      <c r="AG124" s="165"/>
      <c r="AH124" s="165"/>
      <c r="AI124" s="165"/>
      <c r="AJ124" s="165"/>
      <c r="AK124" s="165"/>
      <c r="AL124" s="165"/>
      <c r="AM124" s="165"/>
      <c r="AN124" s="165"/>
      <c r="AO124" s="165"/>
      <c r="AP124" s="165"/>
      <c r="AQ124" s="165"/>
      <c r="AR124" s="165"/>
      <c r="AS124" s="105"/>
      <c r="AT124" s="105"/>
      <c r="AU124" s="105"/>
      <c r="AV124" s="105"/>
      <c r="AW124" s="105"/>
      <c r="AX124" s="105"/>
      <c r="AY124" s="105"/>
      <c r="AZ124" s="105"/>
      <c r="BA124" s="105"/>
      <c r="BB124" s="105"/>
      <c r="BC124" s="105"/>
      <c r="BD124" s="105"/>
      <c r="BE124" s="105"/>
    </row>
    <row r="125" spans="2:57" s="59" customFormat="1" x14ac:dyDescent="0.2">
      <c r="B125" s="63" t="s">
        <v>87</v>
      </c>
      <c r="C125" s="106"/>
      <c r="D125" s="166">
        <v>0</v>
      </c>
      <c r="E125" s="166">
        <v>-1.7815102601839092</v>
      </c>
      <c r="F125" s="166">
        <v>-1.3560192901380739</v>
      </c>
      <c r="G125" s="166">
        <v>0.20604502843178629</v>
      </c>
      <c r="H125" s="166">
        <v>1.25089027197071</v>
      </c>
      <c r="I125" s="166">
        <v>-0.7085673022593274</v>
      </c>
      <c r="J125" s="166">
        <v>-0.50428958397886414</v>
      </c>
      <c r="K125" s="166">
        <v>0.61833871218593695</v>
      </c>
      <c r="L125" s="166">
        <v>-0.8088683648854591</v>
      </c>
      <c r="M125" s="166">
        <v>1.7366502014796752</v>
      </c>
      <c r="N125" s="166">
        <v>0.75461938988440092</v>
      </c>
      <c r="O125" s="166">
        <v>0.37228160212884803</v>
      </c>
      <c r="P125" s="166">
        <v>4.923389607539299E-2</v>
      </c>
      <c r="Q125" s="166">
        <v>-7.5059036866990572E-2</v>
      </c>
      <c r="R125" s="166">
        <v>3.8312472772577841</v>
      </c>
      <c r="S125" s="166">
        <v>0.95073134305448914</v>
      </c>
      <c r="T125" s="166">
        <v>-0.87145295627133768</v>
      </c>
      <c r="U125" s="166">
        <v>-0.53138296668309415</v>
      </c>
      <c r="V125" s="166">
        <v>1.3592301641276632</v>
      </c>
      <c r="W125" s="166">
        <v>0.74118350024477997</v>
      </c>
      <c r="X125" s="166">
        <v>-0.71057759723694569</v>
      </c>
      <c r="Y125" s="166">
        <v>-0.50345598245312218</v>
      </c>
      <c r="Z125" s="166">
        <v>0.95134963358411406</v>
      </c>
      <c r="AA125" s="166">
        <v>-0.20747229476073303</v>
      </c>
      <c r="AB125" s="166">
        <v>-0.76930863407774108</v>
      </c>
      <c r="AC125" s="166">
        <v>-0.1086880691086182</v>
      </c>
      <c r="AD125" s="166">
        <v>1.1285052798926134</v>
      </c>
      <c r="AE125" s="166">
        <v>-0.31444671722402012</v>
      </c>
      <c r="AF125" s="166">
        <v>-0.83895505102423507</v>
      </c>
      <c r="AG125" s="166">
        <v>5.7224808443281878</v>
      </c>
      <c r="AH125" s="166">
        <v>-2.6242749999209112</v>
      </c>
      <c r="AI125" s="166">
        <v>-1.0708729784890778</v>
      </c>
      <c r="AJ125" s="166">
        <v>8.4627842473984855E-4</v>
      </c>
      <c r="AK125" s="166">
        <v>2.231637548938243</v>
      </c>
      <c r="AL125" s="166">
        <v>0.39252255413067827</v>
      </c>
      <c r="AM125" s="166">
        <v>-1.2582759872581613</v>
      </c>
      <c r="AN125" s="166">
        <v>0.45543573614886396</v>
      </c>
      <c r="AO125" s="166">
        <v>1.4667013497933499</v>
      </c>
      <c r="AP125" s="166">
        <v>4.7708526415838257</v>
      </c>
      <c r="AQ125" s="166">
        <v>-0.96445192037073124</v>
      </c>
      <c r="AR125" s="166">
        <v>-0.28523817021258241</v>
      </c>
      <c r="AS125" s="166">
        <v>1.5636145891744915</v>
      </c>
      <c r="AT125" s="166">
        <v>-0.48071344241044245</v>
      </c>
      <c r="AU125" s="166">
        <v>-0.26249440733180213</v>
      </c>
      <c r="AV125" s="166">
        <v>2.4135465040800126</v>
      </c>
      <c r="AW125" s="166">
        <v>0.15986098555045339</v>
      </c>
      <c r="AX125" s="166">
        <v>4.5316614637298445</v>
      </c>
      <c r="AY125" s="166">
        <v>1.4651629033464424</v>
      </c>
      <c r="AZ125" s="166">
        <v>2.6811555629197024</v>
      </c>
      <c r="BA125" s="166">
        <v>1.0886197657223353</v>
      </c>
      <c r="BB125" s="166">
        <v>2.7040681785364162</v>
      </c>
      <c r="BC125" s="166">
        <v>-1.5991888803258452</v>
      </c>
      <c r="BD125" s="166">
        <v>-0.39280930084783494</v>
      </c>
      <c r="BE125" s="166">
        <v>1.8208971943672534</v>
      </c>
    </row>
    <row r="126" spans="2:57" s="10" customFormat="1" x14ac:dyDescent="0.2">
      <c r="B126" s="162" t="s">
        <v>197</v>
      </c>
      <c r="C126" s="105"/>
      <c r="D126" s="165">
        <v>0</v>
      </c>
      <c r="E126" s="165">
        <v>0</v>
      </c>
      <c r="F126" s="165">
        <v>-2.8952570202872066</v>
      </c>
      <c r="G126" s="165">
        <v>0.14426146274777699</v>
      </c>
      <c r="H126" s="165">
        <v>1.2379210822382152</v>
      </c>
      <c r="I126" s="165">
        <v>1.0104352996696668E-13</v>
      </c>
      <c r="J126" s="165">
        <v>-0.63401924128679898</v>
      </c>
      <c r="K126" s="165">
        <v>0</v>
      </c>
      <c r="L126" s="165">
        <v>0</v>
      </c>
      <c r="M126" s="165">
        <v>1.2601206606706015</v>
      </c>
      <c r="N126" s="165">
        <v>0.63806469421989298</v>
      </c>
      <c r="O126" s="165">
        <v>7.3435888184272366E-2</v>
      </c>
      <c r="P126" s="165">
        <v>0.64891507082827704</v>
      </c>
      <c r="Q126" s="165">
        <v>0</v>
      </c>
      <c r="R126" s="165">
        <v>2.6447367781836975</v>
      </c>
      <c r="S126" s="165">
        <v>0.58574157275949501</v>
      </c>
      <c r="T126" s="165">
        <v>0</v>
      </c>
      <c r="U126" s="165">
        <v>0</v>
      </c>
      <c r="V126" s="165">
        <v>0</v>
      </c>
      <c r="W126" s="165">
        <v>0.5364234459073407</v>
      </c>
      <c r="X126" s="165">
        <v>0</v>
      </c>
      <c r="Y126" s="165">
        <v>0</v>
      </c>
      <c r="Z126" s="165">
        <v>0</v>
      </c>
      <c r="AA126" s="165">
        <v>0</v>
      </c>
      <c r="AB126" s="165">
        <v>0.19393484392324836</v>
      </c>
      <c r="AC126" s="165">
        <v>-1.9350676780807811E-2</v>
      </c>
      <c r="AD126" s="165">
        <v>-0.22530926690438655</v>
      </c>
      <c r="AE126" s="165">
        <v>0</v>
      </c>
      <c r="AF126" s="165">
        <v>0</v>
      </c>
      <c r="AG126" s="165">
        <v>4.7484751558660641</v>
      </c>
      <c r="AH126" s="165">
        <v>-2.8148741645468083</v>
      </c>
      <c r="AI126" s="165">
        <v>0</v>
      </c>
      <c r="AJ126" s="165">
        <v>8.7891141277780251E-4</v>
      </c>
      <c r="AK126" s="165">
        <v>1.0503383754999325</v>
      </c>
      <c r="AL126" s="165">
        <v>0.5099808908753678</v>
      </c>
      <c r="AM126" s="165">
        <v>1.465735773682488E-2</v>
      </c>
      <c r="AN126" s="165">
        <v>0.89649237615485466</v>
      </c>
      <c r="AO126" s="165">
        <v>-0.12606821286362324</v>
      </c>
      <c r="AP126" s="165">
        <v>5.0649618179460427</v>
      </c>
      <c r="AQ126" s="165">
        <v>0</v>
      </c>
      <c r="AR126" s="165">
        <v>0</v>
      </c>
      <c r="AS126" s="165">
        <v>1.0069992735611863</v>
      </c>
      <c r="AT126" s="165">
        <v>-5.8023242034369027E-4</v>
      </c>
      <c r="AU126" s="165">
        <v>-1.2721646717979032</v>
      </c>
      <c r="AV126" s="165">
        <v>3.0716107603315135</v>
      </c>
      <c r="AW126" s="165">
        <v>0.37476932436009125</v>
      </c>
      <c r="AX126" s="165">
        <v>4.3531140853912822</v>
      </c>
      <c r="AY126" s="165">
        <v>1.7385893666449654</v>
      </c>
      <c r="AZ126" s="165">
        <v>3.5743823099342644</v>
      </c>
      <c r="BA126" s="165">
        <v>-2.2238197715620522E-3</v>
      </c>
      <c r="BB126" s="165">
        <v>4.5976519544236911</v>
      </c>
      <c r="BC126" s="165">
        <v>-0.1964369798346664</v>
      </c>
      <c r="BD126" s="165">
        <v>0</v>
      </c>
      <c r="BE126" s="165">
        <v>1.1700344805271576</v>
      </c>
    </row>
    <row r="127" spans="2:57" s="10" customFormat="1" x14ac:dyDescent="0.2">
      <c r="B127" s="163" t="s">
        <v>198</v>
      </c>
      <c r="C127" s="105"/>
      <c r="D127" s="165">
        <v>0</v>
      </c>
      <c r="E127" s="165">
        <v>0</v>
      </c>
      <c r="F127" s="165">
        <v>-2.8952570202872066</v>
      </c>
      <c r="G127" s="165">
        <v>0.14426146274777699</v>
      </c>
      <c r="H127" s="165">
        <v>1.2379210822382152</v>
      </c>
      <c r="I127" s="165">
        <v>1.0104352996696668E-13</v>
      </c>
      <c r="J127" s="165">
        <v>-0.63401924128679898</v>
      </c>
      <c r="K127" s="165">
        <v>0</v>
      </c>
      <c r="L127" s="165">
        <v>0</v>
      </c>
      <c r="M127" s="165">
        <v>1.2601206606706015</v>
      </c>
      <c r="N127" s="165">
        <v>0.63806469421989298</v>
      </c>
      <c r="O127" s="165">
        <v>7.3435888184272366E-2</v>
      </c>
      <c r="P127" s="165">
        <v>0.64891507082827704</v>
      </c>
      <c r="Q127" s="165">
        <v>0</v>
      </c>
      <c r="R127" s="165">
        <v>2.6447367781836975</v>
      </c>
      <c r="S127" s="165">
        <v>0.58574157275949501</v>
      </c>
      <c r="T127" s="165">
        <v>0</v>
      </c>
      <c r="U127" s="165">
        <v>0</v>
      </c>
      <c r="V127" s="165">
        <v>0</v>
      </c>
      <c r="W127" s="165">
        <v>0.5364234459073407</v>
      </c>
      <c r="X127" s="165">
        <v>0</v>
      </c>
      <c r="Y127" s="165">
        <v>0</v>
      </c>
      <c r="Z127" s="165">
        <v>0</v>
      </c>
      <c r="AA127" s="165">
        <v>0</v>
      </c>
      <c r="AB127" s="165">
        <v>0.19393484392324836</v>
      </c>
      <c r="AC127" s="165">
        <v>-1.9350676780807811E-2</v>
      </c>
      <c r="AD127" s="165">
        <v>-0.22530926690438655</v>
      </c>
      <c r="AE127" s="165">
        <v>0</v>
      </c>
      <c r="AF127" s="165">
        <v>0</v>
      </c>
      <c r="AG127" s="165">
        <v>4.7484751558660641</v>
      </c>
      <c r="AH127" s="165">
        <v>-2.8148741645468083</v>
      </c>
      <c r="AI127" s="165">
        <v>0</v>
      </c>
      <c r="AJ127" s="165">
        <v>8.7891141277780251E-4</v>
      </c>
      <c r="AK127" s="165">
        <v>1.0503383754999325</v>
      </c>
      <c r="AL127" s="165">
        <v>0.5099808908753678</v>
      </c>
      <c r="AM127" s="165">
        <v>1.465735773682488E-2</v>
      </c>
      <c r="AN127" s="165">
        <v>0.89649237615485466</v>
      </c>
      <c r="AO127" s="165">
        <v>-0.12606821286362324</v>
      </c>
      <c r="AP127" s="165">
        <v>5.0649618179460427</v>
      </c>
      <c r="AQ127" s="165">
        <v>0</v>
      </c>
      <c r="AR127" s="165">
        <v>0</v>
      </c>
      <c r="AS127" s="165">
        <v>1.0069992735611863</v>
      </c>
      <c r="AT127" s="165">
        <v>-5.8023242034369027E-4</v>
      </c>
      <c r="AU127" s="165">
        <v>-1.2721646717979032</v>
      </c>
      <c r="AV127" s="165">
        <v>3.0716107603315135</v>
      </c>
      <c r="AW127" s="165">
        <v>0.37476932436009125</v>
      </c>
      <c r="AX127" s="165">
        <v>4.3531140853912822</v>
      </c>
      <c r="AY127" s="165">
        <v>1.7385893666449654</v>
      </c>
      <c r="AZ127" s="165">
        <v>3.5743823099342644</v>
      </c>
      <c r="BA127" s="165">
        <v>-2.2238197715620522E-3</v>
      </c>
      <c r="BB127" s="165">
        <v>4.5976519544236911</v>
      </c>
      <c r="BC127" s="165">
        <v>-0.1964369798346664</v>
      </c>
      <c r="BD127" s="165">
        <v>0</v>
      </c>
      <c r="BE127" s="165">
        <v>1.1700344805271576</v>
      </c>
    </row>
    <row r="128" spans="2:57" s="10" customFormat="1" x14ac:dyDescent="0.2">
      <c r="B128" s="162" t="s">
        <v>199</v>
      </c>
      <c r="C128" s="105"/>
      <c r="D128" s="165">
        <v>0</v>
      </c>
      <c r="E128" s="165">
        <v>-38.377650725427301</v>
      </c>
      <c r="F128" s="165">
        <v>48.319774236381164</v>
      </c>
      <c r="G128" s="165">
        <v>1.8216791882103318</v>
      </c>
      <c r="H128" s="165">
        <v>1.5878054416079079</v>
      </c>
      <c r="I128" s="165">
        <v>-17.429698989104413</v>
      </c>
      <c r="J128" s="165">
        <v>2.9198303518748978</v>
      </c>
      <c r="K128" s="165">
        <v>18.060432939917185</v>
      </c>
      <c r="L128" s="165">
        <v>-19.647025411104508</v>
      </c>
      <c r="M128" s="165">
        <v>14.909339250806156</v>
      </c>
      <c r="N128" s="165">
        <v>3.8248709404488666</v>
      </c>
      <c r="O128" s="165">
        <v>8.4418916835898674</v>
      </c>
      <c r="P128" s="165">
        <v>-14.314329399096994</v>
      </c>
      <c r="Q128" s="165">
        <v>-2.0020368115570353</v>
      </c>
      <c r="R128" s="165">
        <v>39.885061962005864</v>
      </c>
      <c r="S128" s="165">
        <v>10.892923538034239</v>
      </c>
      <c r="T128" s="165">
        <v>-21.00139640062779</v>
      </c>
      <c r="U128" s="165">
        <v>-13.36798526207601</v>
      </c>
      <c r="V128" s="165">
        <v>43.852794856472634</v>
      </c>
      <c r="W128" s="165">
        <v>6.1994314659302363</v>
      </c>
      <c r="X128" s="165">
        <v>-17.474713027168836</v>
      </c>
      <c r="Y128" s="165">
        <v>-12.710496460831134</v>
      </c>
      <c r="Z128" s="165">
        <v>29.048616701804818</v>
      </c>
      <c r="AA128" s="165">
        <v>-5.4401531518756245</v>
      </c>
      <c r="AB128" s="165">
        <v>-22.759529693952672</v>
      </c>
      <c r="AC128" s="165">
        <v>-2.397831900027108</v>
      </c>
      <c r="AD128" s="165">
        <v>43.438759808090275</v>
      </c>
      <c r="AE128" s="165">
        <v>-8.1326425658232733</v>
      </c>
      <c r="AF128" s="165">
        <v>-20.300887893589046</v>
      </c>
      <c r="AG128" s="165">
        <v>34.403291862130743</v>
      </c>
      <c r="AH128" s="165">
        <v>2.4512948329356146</v>
      </c>
      <c r="AI128" s="165">
        <v>-25.171938587974442</v>
      </c>
      <c r="AJ128" s="165">
        <v>1.0329769841336422E-13</v>
      </c>
      <c r="AK128" s="165">
        <v>38.192664722351374</v>
      </c>
      <c r="AL128" s="165">
        <v>-2.6060883310251506</v>
      </c>
      <c r="AM128" s="165">
        <v>-29.167107228285712</v>
      </c>
      <c r="AN128" s="165">
        <v>-10.33313396598364</v>
      </c>
      <c r="AO128" s="165">
        <v>52.940218587854623</v>
      </c>
      <c r="AP128" s="165">
        <v>-2.5754310723311833</v>
      </c>
      <c r="AQ128" s="165">
        <v>-22.973432318494385</v>
      </c>
      <c r="AR128" s="165">
        <v>-7.4048963301139841</v>
      </c>
      <c r="AS128" s="165">
        <v>17.120442488536746</v>
      </c>
      <c r="AT128" s="165">
        <v>-12.158301815808127</v>
      </c>
      <c r="AU128" s="165">
        <v>29.853896222626652</v>
      </c>
      <c r="AV128" s="165">
        <v>-13.259932136795408</v>
      </c>
      <c r="AW128" s="165">
        <v>-5.2555575302931379</v>
      </c>
      <c r="AX128" s="165">
        <v>9.2702120274616853</v>
      </c>
      <c r="AY128" s="165">
        <v>-5.3747041577553372</v>
      </c>
      <c r="AZ128" s="165">
        <v>-17.976215003397357</v>
      </c>
      <c r="BA128" s="165">
        <v>33.936265555320389</v>
      </c>
      <c r="BB128" s="165">
        <v>-36.052276221216509</v>
      </c>
      <c r="BC128" s="165">
        <v>-31.832566483567319</v>
      </c>
      <c r="BD128" s="165">
        <v>-10.05798253201684</v>
      </c>
      <c r="BE128" s="165">
        <v>20.243555701207491</v>
      </c>
    </row>
    <row r="129" spans="2:57" s="10" customFormat="1" x14ac:dyDescent="0.2">
      <c r="B129" s="163" t="s">
        <v>200</v>
      </c>
      <c r="C129" s="105"/>
      <c r="D129" s="165">
        <v>0</v>
      </c>
      <c r="E129" s="165">
        <v>-38.377650725427301</v>
      </c>
      <c r="F129" s="165">
        <v>48.319774236381164</v>
      </c>
      <c r="G129" s="165">
        <v>1.8216791882103318</v>
      </c>
      <c r="H129" s="165">
        <v>1.5878054416079079</v>
      </c>
      <c r="I129" s="165">
        <v>-17.429698989104413</v>
      </c>
      <c r="J129" s="165">
        <v>2.9198303518748978</v>
      </c>
      <c r="K129" s="165">
        <v>18.060432939917185</v>
      </c>
      <c r="L129" s="165">
        <v>-19.647025411104508</v>
      </c>
      <c r="M129" s="165">
        <v>14.909339250806156</v>
      </c>
      <c r="N129" s="165">
        <v>3.8248709404488666</v>
      </c>
      <c r="O129" s="165">
        <v>8.4418916835898674</v>
      </c>
      <c r="P129" s="165">
        <v>-14.314329399096994</v>
      </c>
      <c r="Q129" s="165">
        <v>-2.0020368115570353</v>
      </c>
      <c r="R129" s="165">
        <v>39.885061962005864</v>
      </c>
      <c r="S129" s="165">
        <v>10.892923538034239</v>
      </c>
      <c r="T129" s="165">
        <v>-21.00139640062779</v>
      </c>
      <c r="U129" s="165">
        <v>-13.36798526207601</v>
      </c>
      <c r="V129" s="165">
        <v>43.852794856472634</v>
      </c>
      <c r="W129" s="165">
        <v>6.1994314659302363</v>
      </c>
      <c r="X129" s="165">
        <v>-17.474713027168836</v>
      </c>
      <c r="Y129" s="165">
        <v>-12.710496460831134</v>
      </c>
      <c r="Z129" s="165">
        <v>29.048616701804818</v>
      </c>
      <c r="AA129" s="165">
        <v>-5.4401531518756245</v>
      </c>
      <c r="AB129" s="165">
        <v>-22.759529693952672</v>
      </c>
      <c r="AC129" s="165">
        <v>-2.397831900027108</v>
      </c>
      <c r="AD129" s="165">
        <v>43.438759808090275</v>
      </c>
      <c r="AE129" s="165">
        <v>-8.1326425658232733</v>
      </c>
      <c r="AF129" s="165">
        <v>-20.300887893589046</v>
      </c>
      <c r="AG129" s="165">
        <v>34.403291862130743</v>
      </c>
      <c r="AH129" s="165">
        <v>2.4512948329356146</v>
      </c>
      <c r="AI129" s="165">
        <v>-25.171938587974442</v>
      </c>
      <c r="AJ129" s="165">
        <v>1.0329769841336422E-13</v>
      </c>
      <c r="AK129" s="165">
        <v>38.192664722351374</v>
      </c>
      <c r="AL129" s="165">
        <v>-2.6060883310251506</v>
      </c>
      <c r="AM129" s="165">
        <v>-29.167107228285712</v>
      </c>
      <c r="AN129" s="165">
        <v>-10.33313396598364</v>
      </c>
      <c r="AO129" s="165">
        <v>52.940218587854623</v>
      </c>
      <c r="AP129" s="165">
        <v>-2.5754310723311833</v>
      </c>
      <c r="AQ129" s="165">
        <v>-22.973432318494385</v>
      </c>
      <c r="AR129" s="165">
        <v>-7.4048963301139841</v>
      </c>
      <c r="AS129" s="165">
        <v>17.120442488536746</v>
      </c>
      <c r="AT129" s="165">
        <v>-12.158301815808127</v>
      </c>
      <c r="AU129" s="165">
        <v>29.853896222626652</v>
      </c>
      <c r="AV129" s="165">
        <v>-13.259932136795408</v>
      </c>
      <c r="AW129" s="165">
        <v>-5.2555575302931379</v>
      </c>
      <c r="AX129" s="165">
        <v>9.2702120274616853</v>
      </c>
      <c r="AY129" s="165">
        <v>-5.3747041577553372</v>
      </c>
      <c r="AZ129" s="165">
        <v>-17.976215003397357</v>
      </c>
      <c r="BA129" s="165">
        <v>33.936265555320389</v>
      </c>
      <c r="BB129" s="165">
        <v>-36.052276221216509</v>
      </c>
      <c r="BC129" s="165">
        <v>-31.832566483567319</v>
      </c>
      <c r="BD129" s="165">
        <v>-10.05798253201684</v>
      </c>
      <c r="BE129" s="165">
        <v>20.243555701207491</v>
      </c>
    </row>
    <row r="130" spans="2:57" s="10" customFormat="1" x14ac:dyDescent="0.2">
      <c r="B130" s="62"/>
      <c r="C130" s="105"/>
      <c r="D130" s="165"/>
      <c r="E130" s="165"/>
      <c r="F130" s="165"/>
      <c r="G130" s="165"/>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05"/>
      <c r="AT130" s="105"/>
      <c r="AU130" s="105"/>
      <c r="AV130" s="105"/>
      <c r="AW130" s="105"/>
      <c r="AX130" s="105"/>
      <c r="AY130" s="105"/>
      <c r="AZ130" s="105"/>
      <c r="BA130" s="105"/>
      <c r="BB130" s="105"/>
      <c r="BC130" s="105"/>
      <c r="BD130" s="105"/>
      <c r="BE130" s="105"/>
    </row>
    <row r="131" spans="2:57" s="59" customFormat="1" x14ac:dyDescent="0.2">
      <c r="B131" s="63" t="s">
        <v>88</v>
      </c>
      <c r="C131" s="106"/>
      <c r="D131" s="166">
        <v>0</v>
      </c>
      <c r="E131" s="166">
        <v>0.10259279191200221</v>
      </c>
      <c r="F131" s="166">
        <v>-0.26554915185911693</v>
      </c>
      <c r="G131" s="166">
        <v>-0.69965376338929697</v>
      </c>
      <c r="H131" s="166">
        <v>0.70913110584283734</v>
      </c>
      <c r="I131" s="166">
        <v>0.45249678632118617</v>
      </c>
      <c r="J131" s="166">
        <v>0.17209849192698431</v>
      </c>
      <c r="K131" s="166">
        <v>1.3540096764388518</v>
      </c>
      <c r="L131" s="166">
        <v>0.42063738471235346</v>
      </c>
      <c r="M131" s="166">
        <v>-0.5650505132738155</v>
      </c>
      <c r="N131" s="166">
        <v>0.61751227267026754</v>
      </c>
      <c r="O131" s="166">
        <v>-0.37638028085033015</v>
      </c>
      <c r="P131" s="166">
        <v>-1.4144835566534892</v>
      </c>
      <c r="Q131" s="166">
        <v>1.8511180557585084E-2</v>
      </c>
      <c r="R131" s="166">
        <v>0.46201015318141392</v>
      </c>
      <c r="S131" s="166">
        <v>0.22205582469651566</v>
      </c>
      <c r="T131" s="166">
        <v>0.71131392980539476</v>
      </c>
      <c r="U131" s="166">
        <v>0.49335559567056808</v>
      </c>
      <c r="V131" s="166">
        <v>-0.59424883912856918</v>
      </c>
      <c r="W131" s="166">
        <v>-0.28798290217411981</v>
      </c>
      <c r="X131" s="166">
        <v>0.28720855633086401</v>
      </c>
      <c r="Y131" s="166">
        <v>0.13006459574517679</v>
      </c>
      <c r="Z131" s="166">
        <v>-7.5250789456424633E-2</v>
      </c>
      <c r="AA131" s="166">
        <v>0.18809264735398828</v>
      </c>
      <c r="AB131" s="166">
        <v>0.68185125954666304</v>
      </c>
      <c r="AC131" s="166">
        <v>9.462249252697787E-3</v>
      </c>
      <c r="AD131" s="166">
        <v>0.75117671165088351</v>
      </c>
      <c r="AE131" s="166">
        <v>0.25104142269900809</v>
      </c>
      <c r="AF131" s="166">
        <v>-1.8624533528601796E-2</v>
      </c>
      <c r="AG131" s="166">
        <v>-8.8362828252919842E-2</v>
      </c>
      <c r="AH131" s="166">
        <v>0.38756210861106699</v>
      </c>
      <c r="AI131" s="166">
        <v>-2.1801426124260313E-2</v>
      </c>
      <c r="AJ131" s="166">
        <v>8.269724014854013E-2</v>
      </c>
      <c r="AK131" s="166">
        <v>2.2381431187350533</v>
      </c>
      <c r="AL131" s="166">
        <v>-1.1096978144702099</v>
      </c>
      <c r="AM131" s="166">
        <v>-2.7545781187626872</v>
      </c>
      <c r="AN131" s="166">
        <v>-0.28509828157789979</v>
      </c>
      <c r="AO131" s="166">
        <v>0.13993055961503945</v>
      </c>
      <c r="AP131" s="166">
        <v>1.4907946948394413</v>
      </c>
      <c r="AQ131" s="166">
        <v>0.7510327545564407</v>
      </c>
      <c r="AR131" s="166">
        <v>1.1090402641808235</v>
      </c>
      <c r="AS131" s="169">
        <v>1.3138857424907504</v>
      </c>
      <c r="AT131" s="169">
        <v>1.0272954304303039</v>
      </c>
      <c r="AU131" s="169">
        <v>0.14590526191310343</v>
      </c>
      <c r="AV131" s="169">
        <v>-1.8790108772673133</v>
      </c>
      <c r="AW131" s="169">
        <v>-3.5232667316611495</v>
      </c>
      <c r="AX131" s="169">
        <v>2.8201261226623227</v>
      </c>
      <c r="AY131" s="169">
        <v>-0.2539803680053736</v>
      </c>
      <c r="AZ131" s="169">
        <v>14.176064659530729</v>
      </c>
      <c r="BA131" s="169">
        <v>-1.1958323675486551</v>
      </c>
      <c r="BB131" s="169">
        <v>1.0701469595292379</v>
      </c>
      <c r="BC131" s="169">
        <v>0.15773286577391479</v>
      </c>
      <c r="BD131" s="169">
        <v>3.7166818135892434</v>
      </c>
      <c r="BE131" s="169">
        <v>4.4287026848113724</v>
      </c>
    </row>
    <row r="132" spans="2:57" s="10" customFormat="1" x14ac:dyDescent="0.2">
      <c r="B132" s="162" t="s">
        <v>201</v>
      </c>
      <c r="C132" s="105"/>
      <c r="D132" s="165">
        <v>0</v>
      </c>
      <c r="E132" s="165">
        <v>0.30160802975899514</v>
      </c>
      <c r="F132" s="165">
        <v>-0.77789705783072549</v>
      </c>
      <c r="G132" s="165">
        <v>-2.0412414444022904</v>
      </c>
      <c r="H132" s="165">
        <v>2.097008210618561</v>
      </c>
      <c r="I132" s="165">
        <v>-0.5438165847284312</v>
      </c>
      <c r="J132" s="165">
        <v>0.50628530131144656</v>
      </c>
      <c r="K132" s="165">
        <v>1.5764276287158214</v>
      </c>
      <c r="L132" s="165">
        <v>0.904929680252474</v>
      </c>
      <c r="M132" s="165">
        <v>-1.6504523126477069</v>
      </c>
      <c r="N132" s="165">
        <v>1.8244615601896379</v>
      </c>
      <c r="O132" s="165">
        <v>-1.1013805466429254</v>
      </c>
      <c r="P132" s="165">
        <v>-1.4199636267551143</v>
      </c>
      <c r="Q132" s="165">
        <v>-0.27721124539124581</v>
      </c>
      <c r="R132" s="165">
        <v>1.3629747641931753</v>
      </c>
      <c r="S132" s="165">
        <v>0.65356743131638806</v>
      </c>
      <c r="T132" s="165">
        <v>-0.62411921066956511</v>
      </c>
      <c r="U132" s="165">
        <v>0.6980727541844276</v>
      </c>
      <c r="V132" s="165">
        <v>-1.7470247227409572</v>
      </c>
      <c r="W132" s="165">
        <v>-1.1731774966543873</v>
      </c>
      <c r="X132" s="165">
        <v>1.805382538615578</v>
      </c>
      <c r="Y132" s="165">
        <v>0.3824728806126208</v>
      </c>
      <c r="Z132" s="165">
        <v>-0.61544424681557774</v>
      </c>
      <c r="AA132" s="165">
        <v>0.56619377988260999</v>
      </c>
      <c r="AB132" s="165">
        <v>1.967839182320966</v>
      </c>
      <c r="AC132" s="165">
        <v>2.7806323469304613E-2</v>
      </c>
      <c r="AD132" s="165">
        <v>2.2221329406490997</v>
      </c>
      <c r="AE132" s="165">
        <v>0.48017814065522446</v>
      </c>
      <c r="AF132" s="165">
        <v>-6.4181913858891174E-2</v>
      </c>
      <c r="AG132" s="165">
        <v>-0.2056608585993106</v>
      </c>
      <c r="AH132" s="165">
        <v>-0.981312945160563</v>
      </c>
      <c r="AI132" s="165">
        <v>0.10641551064198505</v>
      </c>
      <c r="AJ132" s="165">
        <v>-4.9428704419150295E-2</v>
      </c>
      <c r="AK132" s="165">
        <v>6.9097041323958681</v>
      </c>
      <c r="AL132" s="165">
        <v>-4.8738037585243141</v>
      </c>
      <c r="AM132" s="165">
        <v>-3.2853501316819975</v>
      </c>
      <c r="AN132" s="165">
        <v>-2.5627280063549298</v>
      </c>
      <c r="AO132" s="165">
        <v>-5.594222697410077E-2</v>
      </c>
      <c r="AP132" s="165">
        <v>5.4430995829426152</v>
      </c>
      <c r="AQ132" s="165">
        <v>1.6921955607239931</v>
      </c>
      <c r="AR132" s="165">
        <v>-2.3810146978751279</v>
      </c>
      <c r="AS132" s="168">
        <v>0.30714473878313769</v>
      </c>
      <c r="AT132" s="168">
        <v>2.8052992103728598</v>
      </c>
      <c r="AU132" s="168">
        <v>0.4222560584190474</v>
      </c>
      <c r="AV132" s="168">
        <v>1.1682433664267762</v>
      </c>
      <c r="AW132" s="168">
        <v>-9.5538335743331402</v>
      </c>
      <c r="AX132" s="168">
        <v>8.3232186690106396</v>
      </c>
      <c r="AY132" s="168">
        <v>-0.93667555691224946</v>
      </c>
      <c r="AZ132" s="168">
        <v>20.462276383287517</v>
      </c>
      <c r="BA132" s="168">
        <v>-3.3252232381036659</v>
      </c>
      <c r="BB132" s="168">
        <v>3.0519107559713645</v>
      </c>
      <c r="BC132" s="168">
        <v>0.43515247960306552</v>
      </c>
      <c r="BD132" s="168">
        <v>0.66922048658811628</v>
      </c>
      <c r="BE132" s="168">
        <v>-0.5847840124692415</v>
      </c>
    </row>
    <row r="133" spans="2:57" s="10" customFormat="1" x14ac:dyDescent="0.2">
      <c r="B133" s="163" t="s">
        <v>202</v>
      </c>
      <c r="C133" s="105"/>
      <c r="D133" s="165">
        <v>0</v>
      </c>
      <c r="E133" s="165">
        <v>0</v>
      </c>
      <c r="F133" s="165">
        <v>0</v>
      </c>
      <c r="G133" s="165">
        <v>0</v>
      </c>
      <c r="H133" s="165">
        <v>1.5494674976080063</v>
      </c>
      <c r="I133" s="165">
        <v>0</v>
      </c>
      <c r="J133" s="165">
        <v>0</v>
      </c>
      <c r="K133" s="165">
        <v>0</v>
      </c>
      <c r="L133" s="165">
        <v>0</v>
      </c>
      <c r="M133" s="165">
        <v>0</v>
      </c>
      <c r="N133" s="165">
        <v>0</v>
      </c>
      <c r="O133" s="165">
        <v>-2.8513517976156861</v>
      </c>
      <c r="P133" s="165">
        <v>0</v>
      </c>
      <c r="Q133" s="165">
        <v>0</v>
      </c>
      <c r="R133" s="165">
        <v>0</v>
      </c>
      <c r="S133" s="165">
        <v>0</v>
      </c>
      <c r="T133" s="165">
        <v>0</v>
      </c>
      <c r="U133" s="165">
        <v>0</v>
      </c>
      <c r="V133" s="165">
        <v>0</v>
      </c>
      <c r="W133" s="165">
        <v>0</v>
      </c>
      <c r="X133" s="165">
        <v>-1.0815954475684451</v>
      </c>
      <c r="Y133" s="165">
        <v>0</v>
      </c>
      <c r="Z133" s="165">
        <v>0</v>
      </c>
      <c r="AA133" s="165">
        <v>0</v>
      </c>
      <c r="AB133" s="165">
        <v>0</v>
      </c>
      <c r="AC133" s="165">
        <v>0</v>
      </c>
      <c r="AD133" s="165">
        <v>8.2974096291822708</v>
      </c>
      <c r="AE133" s="165">
        <v>0</v>
      </c>
      <c r="AF133" s="165">
        <v>0</v>
      </c>
      <c r="AG133" s="165">
        <v>0</v>
      </c>
      <c r="AH133" s="165">
        <v>-2.3545084781577574</v>
      </c>
      <c r="AI133" s="165">
        <v>1.2136392052480467E-2</v>
      </c>
      <c r="AJ133" s="165">
        <v>0</v>
      </c>
      <c r="AK133" s="165">
        <v>9.7759602654496813</v>
      </c>
      <c r="AL133" s="165">
        <v>2.9681748317586389E-2</v>
      </c>
      <c r="AM133" s="165">
        <v>0</v>
      </c>
      <c r="AN133" s="165">
        <v>0</v>
      </c>
      <c r="AO133" s="165">
        <v>0</v>
      </c>
      <c r="AP133" s="165">
        <v>2.8231784760928842</v>
      </c>
      <c r="AQ133" s="165">
        <v>0</v>
      </c>
      <c r="AR133" s="165">
        <v>-3.6440286624149332</v>
      </c>
      <c r="AS133" s="168">
        <v>0</v>
      </c>
      <c r="AT133" s="168">
        <v>0</v>
      </c>
      <c r="AU133" s="168">
        <v>0</v>
      </c>
      <c r="AV133" s="168">
        <v>0</v>
      </c>
      <c r="AW133" s="168">
        <v>0</v>
      </c>
      <c r="AX133" s="168">
        <v>4.6636220899923675</v>
      </c>
      <c r="AY133" s="168">
        <v>0</v>
      </c>
      <c r="AZ133" s="168">
        <v>15.164321070382783</v>
      </c>
      <c r="BA133" s="168">
        <v>-1.0005192121035389</v>
      </c>
      <c r="BB133" s="168">
        <v>-2.8554932217867459</v>
      </c>
      <c r="BC133" s="168">
        <v>0</v>
      </c>
      <c r="BD133" s="168">
        <v>3.9332973969542495</v>
      </c>
      <c r="BE133" s="168">
        <v>-8.4317969419739978</v>
      </c>
    </row>
    <row r="134" spans="2:57" s="10" customFormat="1" x14ac:dyDescent="0.2">
      <c r="B134" s="163" t="s">
        <v>203</v>
      </c>
      <c r="C134" s="105"/>
      <c r="D134" s="165">
        <v>0</v>
      </c>
      <c r="E134" s="165">
        <v>0.42403708202000706</v>
      </c>
      <c r="F134" s="165">
        <v>-1.0912699359398872</v>
      </c>
      <c r="G134" s="165">
        <v>-2.8561679551264305</v>
      </c>
      <c r="H134" s="165">
        <v>2.3196360825719244</v>
      </c>
      <c r="I134" s="165">
        <v>-0.76325423409288418</v>
      </c>
      <c r="J134" s="165">
        <v>0.71209158377001547</v>
      </c>
      <c r="K134" s="165">
        <v>2.2220305336376955</v>
      </c>
      <c r="L134" s="165">
        <v>1.2738096432780812</v>
      </c>
      <c r="M134" s="165">
        <v>-2.3112127578649933</v>
      </c>
      <c r="N134" s="165">
        <v>2.5729222994782934</v>
      </c>
      <c r="O134" s="165">
        <v>-0.38359280703464699</v>
      </c>
      <c r="P134" s="165">
        <v>-1.9893847461060381</v>
      </c>
      <c r="Q134" s="165">
        <v>-0.38928054373299642</v>
      </c>
      <c r="R134" s="165">
        <v>1.920338049435202</v>
      </c>
      <c r="S134" s="165">
        <v>0.9195175755703533</v>
      </c>
      <c r="T134" s="165">
        <v>-0.87581714698513391</v>
      </c>
      <c r="U134" s="165">
        <v>0.98222121143186503</v>
      </c>
      <c r="V134" s="165">
        <v>-2.4459646630550806</v>
      </c>
      <c r="W134" s="165">
        <v>-1.6444628161283079</v>
      </c>
      <c r="X134" s="165">
        <v>2.99863136656439</v>
      </c>
      <c r="Y134" s="165">
        <v>0.53781457347702666</v>
      </c>
      <c r="Z134" s="165">
        <v>-0.86365893059428911</v>
      </c>
      <c r="AA134" s="165">
        <v>0.79644933447751076</v>
      </c>
      <c r="AB134" s="165">
        <v>2.7759155828422655</v>
      </c>
      <c r="AC134" s="165">
        <v>3.9071844517329597E-2</v>
      </c>
      <c r="AD134" s="165">
        <v>-0.14065020824183563</v>
      </c>
      <c r="AE134" s="165">
        <v>0.67533619055108396</v>
      </c>
      <c r="AF134" s="165">
        <v>-9.0167927291501124E-2</v>
      </c>
      <c r="AG134" s="165">
        <v>-0.28884611097061347</v>
      </c>
      <c r="AH134" s="165">
        <v>-0.41960165816537237</v>
      </c>
      <c r="AI134" s="165">
        <v>0.16625610035500785</v>
      </c>
      <c r="AJ134" s="165">
        <v>-7.065232413866987E-2</v>
      </c>
      <c r="AK134" s="165">
        <v>5.7016521052560405</v>
      </c>
      <c r="AL134" s="165">
        <v>-6.9055005209810627</v>
      </c>
      <c r="AM134" s="165">
        <v>-4.6631599506220551</v>
      </c>
      <c r="AN134" s="165">
        <v>-3.6432344996889277</v>
      </c>
      <c r="AO134" s="165">
        <v>-7.9961493889042209E-2</v>
      </c>
      <c r="AP134" s="165">
        <v>6.5888312452543811</v>
      </c>
      <c r="AQ134" s="165">
        <v>2.4278079599702456</v>
      </c>
      <c r="AR134" s="165">
        <v>-1.8334419566326543</v>
      </c>
      <c r="AS134" s="168">
        <v>0.4393621410921521</v>
      </c>
      <c r="AT134" s="168">
        <v>4.0342934872235885</v>
      </c>
      <c r="AU134" s="168">
        <v>0.60417475447979763</v>
      </c>
      <c r="AV134" s="168">
        <v>1.674220002295971</v>
      </c>
      <c r="AW134" s="168">
        <v>-13.371973185712676</v>
      </c>
      <c r="AX134" s="168">
        <v>9.934153331233027</v>
      </c>
      <c r="AY134" s="168">
        <v>-1.3363075676380767</v>
      </c>
      <c r="AZ134" s="168">
        <v>22.812091716007572</v>
      </c>
      <c r="BA134" s="168">
        <v>-4.3069188544455486</v>
      </c>
      <c r="BB134" s="168">
        <v>5.6983623626647875</v>
      </c>
      <c r="BC134" s="168">
        <v>0.6226444846202398</v>
      </c>
      <c r="BD134" s="168">
        <v>-0.70113691087599528</v>
      </c>
      <c r="BE134" s="168">
        <v>2.9889421468337121</v>
      </c>
    </row>
    <row r="135" spans="2:57" s="10" customFormat="1" x14ac:dyDescent="0.2">
      <c r="B135" s="162" t="s">
        <v>204</v>
      </c>
      <c r="C135" s="105"/>
      <c r="D135" s="165">
        <v>0</v>
      </c>
      <c r="E135" s="165">
        <v>0</v>
      </c>
      <c r="F135" s="165">
        <v>0</v>
      </c>
      <c r="G135" s="165">
        <v>1.7169838319972541E-3</v>
      </c>
      <c r="H135" s="165">
        <v>0</v>
      </c>
      <c r="I135" s="165">
        <v>11.239765275139481</v>
      </c>
      <c r="J135" s="165">
        <v>0</v>
      </c>
      <c r="K135" s="165">
        <v>14.546274377183858</v>
      </c>
      <c r="L135" s="165">
        <v>0</v>
      </c>
      <c r="M135" s="165">
        <v>0</v>
      </c>
      <c r="N135" s="165">
        <v>0</v>
      </c>
      <c r="O135" s="165">
        <v>0</v>
      </c>
      <c r="P135" s="165">
        <v>-12.877777958315528</v>
      </c>
      <c r="Q135" s="165">
        <v>0</v>
      </c>
      <c r="R135" s="165">
        <v>0</v>
      </c>
      <c r="S135" s="165">
        <v>0</v>
      </c>
      <c r="T135" s="165">
        <v>-3.0871086770210403</v>
      </c>
      <c r="U135" s="165">
        <v>4.3601538444946941</v>
      </c>
      <c r="V135" s="165">
        <v>0</v>
      </c>
      <c r="W135" s="165">
        <v>1.0582054489624331</v>
      </c>
      <c r="X135" s="165">
        <v>-5.248282531277991</v>
      </c>
      <c r="Y135" s="165">
        <v>0</v>
      </c>
      <c r="Z135" s="165">
        <v>0</v>
      </c>
      <c r="AA135" s="165">
        <v>-7.0566148986930907E-2</v>
      </c>
      <c r="AB135" s="165">
        <v>0.14128182609508058</v>
      </c>
      <c r="AC135" s="165">
        <v>-9.0363214088909065E-5</v>
      </c>
      <c r="AD135" s="165">
        <v>-9.2461235551831895E-13</v>
      </c>
      <c r="AE135" s="165">
        <v>0</v>
      </c>
      <c r="AF135" s="165">
        <v>0.14128182609610132</v>
      </c>
      <c r="AG135" s="165">
        <v>-0.3054272065160174</v>
      </c>
      <c r="AH135" s="165">
        <v>0.30636292223118894</v>
      </c>
      <c r="AI135" s="165">
        <v>-1.3983393423526993</v>
      </c>
      <c r="AJ135" s="165">
        <v>-0.30542720651592908</v>
      </c>
      <c r="AK135" s="165">
        <v>0</v>
      </c>
      <c r="AL135" s="165">
        <v>0.11742652521924182</v>
      </c>
      <c r="AM135" s="165">
        <v>-3.1429990844197571</v>
      </c>
      <c r="AN135" s="165">
        <v>1.7433561639470634E-4</v>
      </c>
      <c r="AO135" s="165">
        <v>2.6450826063193689</v>
      </c>
      <c r="AP135" s="165">
        <v>2.1686864564155351E-3</v>
      </c>
      <c r="AQ135" s="165">
        <v>0.44428800623488257</v>
      </c>
      <c r="AR135" s="165">
        <v>-0.20690079702945097</v>
      </c>
      <c r="AS135" s="168">
        <v>-0.30503682761724576</v>
      </c>
      <c r="AT135" s="168">
        <v>0.30660552085421144</v>
      </c>
      <c r="AU135" s="168">
        <v>-2.4185707586613529E-4</v>
      </c>
      <c r="AV135" s="168">
        <v>0</v>
      </c>
      <c r="AW135" s="168">
        <v>0</v>
      </c>
      <c r="AX135" s="168">
        <v>2.204554933095372</v>
      </c>
      <c r="AY135" s="168">
        <v>-0.26406083816307235</v>
      </c>
      <c r="AZ135" s="168">
        <v>10.516730216489737</v>
      </c>
      <c r="BA135" s="168">
        <v>0</v>
      </c>
      <c r="BB135" s="168">
        <v>0</v>
      </c>
      <c r="BC135" s="168">
        <v>0</v>
      </c>
      <c r="BD135" s="168">
        <v>0</v>
      </c>
      <c r="BE135" s="168">
        <v>-2.8706574412753349E-4</v>
      </c>
    </row>
    <row r="136" spans="2:57" s="10" customFormat="1" x14ac:dyDescent="0.2">
      <c r="B136" s="163" t="s">
        <v>205</v>
      </c>
      <c r="C136" s="105"/>
      <c r="D136" s="165">
        <v>0</v>
      </c>
      <c r="E136" s="165">
        <v>0</v>
      </c>
      <c r="F136" s="165">
        <v>0</v>
      </c>
      <c r="G136" s="165">
        <v>3.7201688970043278E-3</v>
      </c>
      <c r="H136" s="165">
        <v>0</v>
      </c>
      <c r="I136" s="165">
        <v>25.959270933528845</v>
      </c>
      <c r="J136" s="165">
        <v>0</v>
      </c>
      <c r="K136" s="165">
        <v>14.546274377183563</v>
      </c>
      <c r="L136" s="165">
        <v>6.8943126884564765E-13</v>
      </c>
      <c r="M136" s="165">
        <v>0</v>
      </c>
      <c r="N136" s="165">
        <v>0</v>
      </c>
      <c r="O136" s="165">
        <v>0</v>
      </c>
      <c r="P136" s="165">
        <v>-25.821272726445887</v>
      </c>
      <c r="Q136" s="165">
        <v>0</v>
      </c>
      <c r="R136" s="165">
        <v>0</v>
      </c>
      <c r="S136" s="165">
        <v>0</v>
      </c>
      <c r="T136" s="165">
        <v>-6.5684917483700849</v>
      </c>
      <c r="U136" s="165">
        <v>9.6878539954630014</v>
      </c>
      <c r="V136" s="165">
        <v>0</v>
      </c>
      <c r="W136" s="165">
        <v>2.3069397871797825</v>
      </c>
      <c r="X136" s="165">
        <v>-11.024173696760167</v>
      </c>
      <c r="Y136" s="165">
        <v>9.9628266913418732E-14</v>
      </c>
      <c r="Z136" s="165">
        <v>0</v>
      </c>
      <c r="AA136" s="165">
        <v>-0.1528303888967221</v>
      </c>
      <c r="AB136" s="165">
        <v>0.30636292223090278</v>
      </c>
      <c r="AC136" s="165">
        <v>-1.9578686237765159E-4</v>
      </c>
      <c r="AD136" s="165">
        <v>-2.131632844435145E-13</v>
      </c>
      <c r="AE136" s="165">
        <v>0</v>
      </c>
      <c r="AF136" s="165">
        <v>0.30636292223061468</v>
      </c>
      <c r="AG136" s="165">
        <v>-0.30542720651523408</v>
      </c>
      <c r="AH136" s="165">
        <v>0.30636292223140982</v>
      </c>
      <c r="AI136" s="165">
        <v>-1.3983393423531651</v>
      </c>
      <c r="AJ136" s="165">
        <v>-0.30542720651577421</v>
      </c>
      <c r="AK136" s="165">
        <v>0</v>
      </c>
      <c r="AL136" s="165">
        <v>0.11742652521863912</v>
      </c>
      <c r="AM136" s="165">
        <v>-3.142999084419309</v>
      </c>
      <c r="AN136" s="165">
        <v>3.7772755293571968E-4</v>
      </c>
      <c r="AO136" s="165">
        <v>1.9500341252032607</v>
      </c>
      <c r="AP136" s="165">
        <v>4.6988801000425956E-3</v>
      </c>
      <c r="AQ136" s="165">
        <v>0.4442880062341058</v>
      </c>
      <c r="AR136" s="165">
        <v>-0.44739051807989133</v>
      </c>
      <c r="AS136" s="168">
        <v>-0.30503682761719597</v>
      </c>
      <c r="AT136" s="168">
        <v>0.30660552085419523</v>
      </c>
      <c r="AU136" s="168">
        <v>-2.4185707591456692E-4</v>
      </c>
      <c r="AV136" s="168">
        <v>0</v>
      </c>
      <c r="AW136" s="168">
        <v>0</v>
      </c>
      <c r="AX136" s="168">
        <v>2.2045549330949639</v>
      </c>
      <c r="AY136" s="168">
        <v>-0.26406083816237347</v>
      </c>
      <c r="AZ136" s="168">
        <v>10.516730216489078</v>
      </c>
      <c r="BA136" s="168">
        <v>0</v>
      </c>
      <c r="BB136" s="168">
        <v>0</v>
      </c>
      <c r="BC136" s="168">
        <v>0</v>
      </c>
      <c r="BD136" s="168">
        <v>0</v>
      </c>
      <c r="BE136" s="168">
        <v>-2.870657438797663E-4</v>
      </c>
    </row>
    <row r="137" spans="2:57" s="10" customFormat="1" x14ac:dyDescent="0.2">
      <c r="B137" s="163" t="s">
        <v>206</v>
      </c>
      <c r="C137" s="105"/>
      <c r="D137" s="165">
        <v>0</v>
      </c>
      <c r="E137" s="165">
        <v>0</v>
      </c>
      <c r="F137" s="165">
        <v>0</v>
      </c>
      <c r="G137" s="165">
        <v>0</v>
      </c>
      <c r="H137" s="165">
        <v>0</v>
      </c>
      <c r="I137" s="165">
        <v>0</v>
      </c>
      <c r="J137" s="165">
        <v>0</v>
      </c>
      <c r="K137" s="165">
        <v>14.546274377184004</v>
      </c>
      <c r="L137" s="165">
        <v>0</v>
      </c>
      <c r="M137" s="165">
        <v>0</v>
      </c>
      <c r="N137" s="165">
        <v>0</v>
      </c>
      <c r="O137" s="165">
        <v>0</v>
      </c>
      <c r="P137" s="165">
        <v>0</v>
      </c>
      <c r="Q137" s="165">
        <v>0</v>
      </c>
      <c r="R137" s="165">
        <v>0</v>
      </c>
      <c r="S137" s="165">
        <v>0</v>
      </c>
      <c r="T137" s="165">
        <v>0</v>
      </c>
      <c r="U137" s="165">
        <v>0</v>
      </c>
      <c r="V137" s="165">
        <v>0</v>
      </c>
      <c r="W137" s="165">
        <v>0</v>
      </c>
      <c r="X137" s="165">
        <v>0</v>
      </c>
      <c r="Y137" s="165">
        <v>0</v>
      </c>
      <c r="Z137" s="165">
        <v>0</v>
      </c>
      <c r="AA137" s="165">
        <v>0</v>
      </c>
      <c r="AB137" s="165">
        <v>0</v>
      </c>
      <c r="AC137" s="165">
        <v>0</v>
      </c>
      <c r="AD137" s="165">
        <v>0</v>
      </c>
      <c r="AE137" s="165">
        <v>0</v>
      </c>
      <c r="AF137" s="165">
        <v>0</v>
      </c>
      <c r="AG137" s="165">
        <v>-0.30542720651566851</v>
      </c>
      <c r="AH137" s="165">
        <v>0.30636292223083794</v>
      </c>
      <c r="AI137" s="165">
        <v>-1.398339342352326</v>
      </c>
      <c r="AJ137" s="165">
        <v>-0.30542720651573735</v>
      </c>
      <c r="AK137" s="165">
        <v>0</v>
      </c>
      <c r="AL137" s="165">
        <v>0.11742652521912177</v>
      </c>
      <c r="AM137" s="165">
        <v>-3.1429990844190514</v>
      </c>
      <c r="AN137" s="165">
        <v>0</v>
      </c>
      <c r="AO137" s="165">
        <v>3.2446087012661202</v>
      </c>
      <c r="AP137" s="165">
        <v>0</v>
      </c>
      <c r="AQ137" s="165">
        <v>0.44428800623382592</v>
      </c>
      <c r="AR137" s="165">
        <v>-3.0441305335196891E-4</v>
      </c>
      <c r="AS137" s="168">
        <v>-0.30503682761697881</v>
      </c>
      <c r="AT137" s="168">
        <v>0.30660552085407655</v>
      </c>
      <c r="AU137" s="168">
        <v>-2.4185707621797689E-4</v>
      </c>
      <c r="AV137" s="168">
        <v>0</v>
      </c>
      <c r="AW137" s="168">
        <v>0</v>
      </c>
      <c r="AX137" s="168">
        <v>2.2045549330946068</v>
      </c>
      <c r="AY137" s="168">
        <v>-0.26406083816227943</v>
      </c>
      <c r="AZ137" s="168">
        <v>10.516730216488806</v>
      </c>
      <c r="BA137" s="168">
        <v>0</v>
      </c>
      <c r="BB137" s="168">
        <v>0</v>
      </c>
      <c r="BC137" s="168">
        <v>0</v>
      </c>
      <c r="BD137" s="168">
        <v>0</v>
      </c>
      <c r="BE137" s="168">
        <v>-2.8706574384206328E-4</v>
      </c>
    </row>
    <row r="138" spans="2:57" s="10" customFormat="1" x14ac:dyDescent="0.2">
      <c r="B138" s="162" t="s">
        <v>207</v>
      </c>
      <c r="C138" s="105"/>
      <c r="D138" s="165">
        <v>0</v>
      </c>
      <c r="E138" s="165">
        <v>0</v>
      </c>
      <c r="F138" s="165">
        <v>0</v>
      </c>
      <c r="G138" s="165">
        <v>0</v>
      </c>
      <c r="H138" s="165">
        <v>0</v>
      </c>
      <c r="I138" s="165">
        <v>0</v>
      </c>
      <c r="J138" s="165">
        <v>0</v>
      </c>
      <c r="K138" s="165">
        <v>0</v>
      </c>
      <c r="L138" s="165">
        <v>0</v>
      </c>
      <c r="M138" s="165">
        <v>0</v>
      </c>
      <c r="N138" s="165">
        <v>0</v>
      </c>
      <c r="O138" s="165">
        <v>0</v>
      </c>
      <c r="P138" s="165">
        <v>0</v>
      </c>
      <c r="Q138" s="165">
        <v>0</v>
      </c>
      <c r="R138" s="165">
        <v>0</v>
      </c>
      <c r="S138" s="165">
        <v>0</v>
      </c>
      <c r="T138" s="165">
        <v>0</v>
      </c>
      <c r="U138" s="165">
        <v>0</v>
      </c>
      <c r="V138" s="165">
        <v>0</v>
      </c>
      <c r="W138" s="165">
        <v>0</v>
      </c>
      <c r="X138" s="165">
        <v>0</v>
      </c>
      <c r="Y138" s="165">
        <v>0</v>
      </c>
      <c r="Z138" s="165">
        <v>0</v>
      </c>
      <c r="AA138" s="165">
        <v>0</v>
      </c>
      <c r="AB138" s="165">
        <v>0</v>
      </c>
      <c r="AC138" s="165">
        <v>0</v>
      </c>
      <c r="AD138" s="165">
        <v>0</v>
      </c>
      <c r="AE138" s="165">
        <v>0</v>
      </c>
      <c r="AF138" s="165">
        <v>0</v>
      </c>
      <c r="AG138" s="165">
        <v>0</v>
      </c>
      <c r="AH138" s="165">
        <v>0</v>
      </c>
      <c r="AI138" s="165">
        <v>0</v>
      </c>
      <c r="AJ138" s="165">
        <v>1.3842020950390008</v>
      </c>
      <c r="AK138" s="165">
        <v>0</v>
      </c>
      <c r="AL138" s="165">
        <v>-1.3653035349052016</v>
      </c>
      <c r="AM138" s="165">
        <v>-3.1429990844193014</v>
      </c>
      <c r="AN138" s="165">
        <v>0</v>
      </c>
      <c r="AO138" s="165">
        <v>0</v>
      </c>
      <c r="AP138" s="165">
        <v>1.4434824827490624</v>
      </c>
      <c r="AQ138" s="165">
        <v>0.44428800623399056</v>
      </c>
      <c r="AR138" s="165">
        <v>2.0570805745260694</v>
      </c>
      <c r="AS138" s="168">
        <v>1.6619836846090406</v>
      </c>
      <c r="AT138" s="168">
        <v>1.0204178711445131</v>
      </c>
      <c r="AU138" s="168">
        <v>7.2615021272605634E-2</v>
      </c>
      <c r="AV138" s="168">
        <v>-2.6901117052588042</v>
      </c>
      <c r="AW138" s="168">
        <v>-2.9929637368063373</v>
      </c>
      <c r="AX138" s="168">
        <v>0</v>
      </c>
      <c r="AY138" s="168">
        <v>-0.26406083816232939</v>
      </c>
      <c r="AZ138" s="168">
        <v>0</v>
      </c>
      <c r="BA138" s="168">
        <v>-1.4684779725641455</v>
      </c>
      <c r="BB138" s="168">
        <v>0.82669858689787445</v>
      </c>
      <c r="BC138" s="168">
        <v>0.16085964762105029</v>
      </c>
      <c r="BD138" s="168">
        <v>0</v>
      </c>
      <c r="BE138" s="168">
        <v>5.1835165237834806</v>
      </c>
    </row>
    <row r="139" spans="2:57" s="10" customFormat="1" x14ac:dyDescent="0.2">
      <c r="B139" s="163" t="s">
        <v>208</v>
      </c>
      <c r="C139" s="105"/>
      <c r="D139" s="165">
        <v>0</v>
      </c>
      <c r="E139" s="165">
        <v>0</v>
      </c>
      <c r="F139" s="165">
        <v>0</v>
      </c>
      <c r="G139" s="165">
        <v>0</v>
      </c>
      <c r="H139" s="165">
        <v>0</v>
      </c>
      <c r="I139" s="165">
        <v>0</v>
      </c>
      <c r="J139" s="165">
        <v>0</v>
      </c>
      <c r="K139" s="165">
        <v>0</v>
      </c>
      <c r="L139" s="165">
        <v>0</v>
      </c>
      <c r="M139" s="165">
        <v>0</v>
      </c>
      <c r="N139" s="165">
        <v>0</v>
      </c>
      <c r="O139" s="165">
        <v>0</v>
      </c>
      <c r="P139" s="165">
        <v>0</v>
      </c>
      <c r="Q139" s="165">
        <v>0</v>
      </c>
      <c r="R139" s="165">
        <v>0</v>
      </c>
      <c r="S139" s="165">
        <v>0</v>
      </c>
      <c r="T139" s="165">
        <v>0</v>
      </c>
      <c r="U139" s="165">
        <v>0</v>
      </c>
      <c r="V139" s="165">
        <v>0</v>
      </c>
      <c r="W139" s="165">
        <v>0</v>
      </c>
      <c r="X139" s="165">
        <v>0</v>
      </c>
      <c r="Y139" s="165">
        <v>0</v>
      </c>
      <c r="Z139" s="165">
        <v>0</v>
      </c>
      <c r="AA139" s="165">
        <v>0</v>
      </c>
      <c r="AB139" s="165">
        <v>0</v>
      </c>
      <c r="AC139" s="165">
        <v>0</v>
      </c>
      <c r="AD139" s="165">
        <v>0</v>
      </c>
      <c r="AE139" s="165">
        <v>0</v>
      </c>
      <c r="AF139" s="165">
        <v>0</v>
      </c>
      <c r="AG139" s="165">
        <v>0</v>
      </c>
      <c r="AH139" s="165">
        <v>0</v>
      </c>
      <c r="AI139" s="165">
        <v>0</v>
      </c>
      <c r="AJ139" s="165">
        <v>1.3842020950390008</v>
      </c>
      <c r="AK139" s="165">
        <v>0</v>
      </c>
      <c r="AL139" s="165">
        <v>-1.3653035349052016</v>
      </c>
      <c r="AM139" s="165">
        <v>-3.1429990844193014</v>
      </c>
      <c r="AN139" s="165">
        <v>0</v>
      </c>
      <c r="AO139" s="165">
        <v>0</v>
      </c>
      <c r="AP139" s="165">
        <v>1.4434824827490624</v>
      </c>
      <c r="AQ139" s="165">
        <v>0.44428800623399056</v>
      </c>
      <c r="AR139" s="165">
        <v>2.0570805745260694</v>
      </c>
      <c r="AS139" s="168">
        <v>1.6619836846090406</v>
      </c>
      <c r="AT139" s="168">
        <v>1.0204178711445131</v>
      </c>
      <c r="AU139" s="168">
        <v>7.2615021272605634E-2</v>
      </c>
      <c r="AV139" s="168">
        <v>-2.6901117052588042</v>
      </c>
      <c r="AW139" s="168">
        <v>-2.9929637368063373</v>
      </c>
      <c r="AX139" s="168">
        <v>0</v>
      </c>
      <c r="AY139" s="168">
        <v>-0.26406083816232939</v>
      </c>
      <c r="AZ139" s="168">
        <v>0</v>
      </c>
      <c r="BA139" s="168">
        <v>-1.4684779725641455</v>
      </c>
      <c r="BB139" s="168">
        <v>0.82669858689787445</v>
      </c>
      <c r="BC139" s="168">
        <v>0.16085964762105029</v>
      </c>
      <c r="BD139" s="168">
        <v>0</v>
      </c>
      <c r="BE139" s="168">
        <v>5.1835165237834806</v>
      </c>
    </row>
    <row r="140" spans="2:57" s="10" customFormat="1" x14ac:dyDescent="0.2">
      <c r="B140" s="162" t="s">
        <v>209</v>
      </c>
      <c r="C140" s="105"/>
      <c r="D140" s="165">
        <v>0</v>
      </c>
      <c r="E140" s="165">
        <v>0</v>
      </c>
      <c r="F140" s="165">
        <v>0</v>
      </c>
      <c r="G140" s="165">
        <v>0</v>
      </c>
      <c r="H140" s="165">
        <v>0</v>
      </c>
      <c r="I140" s="165">
        <v>0</v>
      </c>
      <c r="J140" s="165">
        <v>0</v>
      </c>
      <c r="K140" s="165">
        <v>0</v>
      </c>
      <c r="L140" s="165">
        <v>0</v>
      </c>
      <c r="M140" s="165">
        <v>0</v>
      </c>
      <c r="N140" s="165">
        <v>0</v>
      </c>
      <c r="O140" s="165">
        <v>0</v>
      </c>
      <c r="P140" s="165">
        <v>0</v>
      </c>
      <c r="Q140" s="165">
        <v>0</v>
      </c>
      <c r="R140" s="165">
        <v>0</v>
      </c>
      <c r="S140" s="165">
        <v>0</v>
      </c>
      <c r="T140" s="165">
        <v>2.1854657268749946</v>
      </c>
      <c r="U140" s="165">
        <v>0</v>
      </c>
      <c r="V140" s="165">
        <v>0</v>
      </c>
      <c r="W140" s="165">
        <v>0</v>
      </c>
      <c r="X140" s="165">
        <v>7.0639481354855537E-5</v>
      </c>
      <c r="Y140" s="165">
        <v>0</v>
      </c>
      <c r="Z140" s="165">
        <v>0.28979016117754769</v>
      </c>
      <c r="AA140" s="165">
        <v>4.0325274275614104E-4</v>
      </c>
      <c r="AB140" s="165">
        <v>0</v>
      </c>
      <c r="AC140" s="165">
        <v>0</v>
      </c>
      <c r="AD140" s="165">
        <v>-4.2409084784122058E-5</v>
      </c>
      <c r="AE140" s="165">
        <v>0</v>
      </c>
      <c r="AF140" s="165">
        <v>0</v>
      </c>
      <c r="AG140" s="165">
        <v>0</v>
      </c>
      <c r="AH140" s="165">
        <v>1.5221788274417187</v>
      </c>
      <c r="AI140" s="165">
        <v>5.834467606558183E-2</v>
      </c>
      <c r="AJ140" s="165">
        <v>0</v>
      </c>
      <c r="AK140" s="165">
        <v>0</v>
      </c>
      <c r="AL140" s="165">
        <v>1.3841756105964129</v>
      </c>
      <c r="AM140" s="165">
        <v>-2.5469950927858274</v>
      </c>
      <c r="AN140" s="165">
        <v>1.2230890887720023</v>
      </c>
      <c r="AO140" s="165">
        <v>0</v>
      </c>
      <c r="AP140" s="165">
        <v>-0.84040345892177382</v>
      </c>
      <c r="AQ140" s="165">
        <v>0.26999958241902833</v>
      </c>
      <c r="AR140" s="165">
        <v>3.7489009425298709</v>
      </c>
      <c r="AS140" s="168">
        <v>2.3137295518066736</v>
      </c>
      <c r="AT140" s="168">
        <v>0</v>
      </c>
      <c r="AU140" s="168">
        <v>0</v>
      </c>
      <c r="AV140" s="168">
        <v>-4.2408508578696527</v>
      </c>
      <c r="AW140" s="168">
        <v>0</v>
      </c>
      <c r="AX140" s="168">
        <v>0</v>
      </c>
      <c r="AY140" s="168">
        <v>0.203612811597631</v>
      </c>
      <c r="AZ140" s="168">
        <v>14.69888735594021</v>
      </c>
      <c r="BA140" s="168">
        <v>9.299119805819353E-2</v>
      </c>
      <c r="BB140" s="168">
        <v>-4.1920538159326759E-3</v>
      </c>
      <c r="BC140" s="168">
        <v>0</v>
      </c>
      <c r="BD140" s="168">
        <v>7.5220291830838022</v>
      </c>
      <c r="BE140" s="168">
        <v>9.0502711663135855</v>
      </c>
    </row>
    <row r="141" spans="2:57" s="10" customFormat="1" x14ac:dyDescent="0.2">
      <c r="B141" s="163" t="s">
        <v>210</v>
      </c>
      <c r="C141" s="105"/>
      <c r="D141" s="165">
        <v>0</v>
      </c>
      <c r="E141" s="165">
        <v>0</v>
      </c>
      <c r="F141" s="165">
        <v>0</v>
      </c>
      <c r="G141" s="165">
        <v>0</v>
      </c>
      <c r="H141" s="165">
        <v>0</v>
      </c>
      <c r="I141" s="165">
        <v>0</v>
      </c>
      <c r="J141" s="165">
        <v>0</v>
      </c>
      <c r="K141" s="165">
        <v>0</v>
      </c>
      <c r="L141" s="165">
        <v>0</v>
      </c>
      <c r="M141" s="165">
        <v>0</v>
      </c>
      <c r="N141" s="165">
        <v>0</v>
      </c>
      <c r="O141" s="165">
        <v>0</v>
      </c>
      <c r="P141" s="165">
        <v>0</v>
      </c>
      <c r="Q141" s="165">
        <v>0</v>
      </c>
      <c r="R141" s="165">
        <v>0</v>
      </c>
      <c r="S141" s="165">
        <v>0</v>
      </c>
      <c r="T141" s="165">
        <v>2.1854657268749946</v>
      </c>
      <c r="U141" s="165">
        <v>0</v>
      </c>
      <c r="V141" s="165">
        <v>0</v>
      </c>
      <c r="W141" s="165">
        <v>0</v>
      </c>
      <c r="X141" s="165">
        <v>7.0639481354855537E-5</v>
      </c>
      <c r="Y141" s="165">
        <v>0</v>
      </c>
      <c r="Z141" s="165">
        <v>0.28979016117754769</v>
      </c>
      <c r="AA141" s="165">
        <v>4.0325274275614104E-4</v>
      </c>
      <c r="AB141" s="165">
        <v>0</v>
      </c>
      <c r="AC141" s="165">
        <v>0</v>
      </c>
      <c r="AD141" s="165">
        <v>-4.2409084784122058E-5</v>
      </c>
      <c r="AE141" s="165">
        <v>0</v>
      </c>
      <c r="AF141" s="165">
        <v>0</v>
      </c>
      <c r="AG141" s="165">
        <v>0</v>
      </c>
      <c r="AH141" s="165">
        <v>1.5221788274417187</v>
      </c>
      <c r="AI141" s="165">
        <v>5.834467606558183E-2</v>
      </c>
      <c r="AJ141" s="165">
        <v>0</v>
      </c>
      <c r="AK141" s="165">
        <v>0</v>
      </c>
      <c r="AL141" s="165">
        <v>1.3841756105964129</v>
      </c>
      <c r="AM141" s="165">
        <v>-2.5469950927858274</v>
      </c>
      <c r="AN141" s="165">
        <v>1.2230890887720023</v>
      </c>
      <c r="AO141" s="165">
        <v>0</v>
      </c>
      <c r="AP141" s="165">
        <v>-0.84040345892177382</v>
      </c>
      <c r="AQ141" s="165">
        <v>0.26999958241902833</v>
      </c>
      <c r="AR141" s="165">
        <v>3.7489009425298709</v>
      </c>
      <c r="AS141" s="168">
        <v>2.3137295518066736</v>
      </c>
      <c r="AT141" s="168">
        <v>0</v>
      </c>
      <c r="AU141" s="168">
        <v>0</v>
      </c>
      <c r="AV141" s="168">
        <v>-4.2408508578696527</v>
      </c>
      <c r="AW141" s="168">
        <v>0</v>
      </c>
      <c r="AX141" s="168">
        <v>0</v>
      </c>
      <c r="AY141" s="168">
        <v>0.203612811597631</v>
      </c>
      <c r="AZ141" s="168">
        <v>14.69888735594021</v>
      </c>
      <c r="BA141" s="168">
        <v>9.299119805819353E-2</v>
      </c>
      <c r="BB141" s="168">
        <v>-4.1920538159326759E-3</v>
      </c>
      <c r="BC141" s="168">
        <v>0</v>
      </c>
      <c r="BD141" s="168">
        <v>7.5220291830838022</v>
      </c>
      <c r="BE141" s="168">
        <v>9.0502711663135855</v>
      </c>
    </row>
    <row r="142" spans="2:57" s="10" customFormat="1" x14ac:dyDescent="0.2">
      <c r="B142" s="162" t="s">
        <v>211</v>
      </c>
      <c r="C142" s="105"/>
      <c r="D142" s="165">
        <v>0</v>
      </c>
      <c r="E142" s="165">
        <v>0</v>
      </c>
      <c r="F142" s="165">
        <v>0</v>
      </c>
      <c r="G142" s="165">
        <v>0</v>
      </c>
      <c r="H142" s="165">
        <v>0</v>
      </c>
      <c r="I142" s="165">
        <v>0</v>
      </c>
      <c r="J142" s="165">
        <v>0</v>
      </c>
      <c r="K142" s="165">
        <v>0</v>
      </c>
      <c r="L142" s="165">
        <v>2.3295164936100008</v>
      </c>
      <c r="M142" s="165">
        <v>0</v>
      </c>
      <c r="N142" s="165">
        <v>0</v>
      </c>
      <c r="O142" s="165">
        <v>0</v>
      </c>
      <c r="P142" s="165">
        <v>-2.2764853909532228</v>
      </c>
      <c r="Q142" s="165">
        <v>2.3296766764211037</v>
      </c>
      <c r="R142" s="165">
        <v>0</v>
      </c>
      <c r="S142" s="165">
        <v>0</v>
      </c>
      <c r="T142" s="165">
        <v>2.0900642978019097</v>
      </c>
      <c r="U142" s="165">
        <v>0</v>
      </c>
      <c r="V142" s="165">
        <v>8.3199046542001776E-2</v>
      </c>
      <c r="W142" s="165">
        <v>1.0333110630677349</v>
      </c>
      <c r="X142" s="165">
        <v>0</v>
      </c>
      <c r="Y142" s="165">
        <v>0</v>
      </c>
      <c r="Z142" s="165">
        <v>0</v>
      </c>
      <c r="AA142" s="165">
        <v>-5.2323147861615509E-3</v>
      </c>
      <c r="AB142" s="165">
        <v>0.15326228307988093</v>
      </c>
      <c r="AC142" s="165">
        <v>0</v>
      </c>
      <c r="AD142" s="165">
        <v>0</v>
      </c>
      <c r="AE142" s="165">
        <v>1.8009287916290897</v>
      </c>
      <c r="AF142" s="165">
        <v>-0.10608552664111187</v>
      </c>
      <c r="AG142" s="165">
        <v>0</v>
      </c>
      <c r="AH142" s="165">
        <v>0</v>
      </c>
      <c r="AI142" s="165">
        <v>0</v>
      </c>
      <c r="AJ142" s="165">
        <v>0</v>
      </c>
      <c r="AK142" s="165">
        <v>0</v>
      </c>
      <c r="AL142" s="165">
        <v>0</v>
      </c>
      <c r="AM142" s="165">
        <v>0</v>
      </c>
      <c r="AN142" s="165">
        <v>0</v>
      </c>
      <c r="AO142" s="165">
        <v>0</v>
      </c>
      <c r="AP142" s="165">
        <v>0</v>
      </c>
      <c r="AQ142" s="165">
        <v>0</v>
      </c>
      <c r="AR142" s="165">
        <v>0</v>
      </c>
      <c r="AS142" s="168">
        <v>0</v>
      </c>
      <c r="AT142" s="168">
        <v>0</v>
      </c>
      <c r="AU142" s="168">
        <v>0</v>
      </c>
      <c r="AV142" s="168">
        <v>0</v>
      </c>
      <c r="AW142" s="168">
        <v>0</v>
      </c>
      <c r="AX142" s="168">
        <v>0</v>
      </c>
      <c r="AY142" s="168">
        <v>0</v>
      </c>
      <c r="AZ142" s="168">
        <v>0</v>
      </c>
      <c r="BA142" s="168">
        <v>0</v>
      </c>
      <c r="BB142" s="168">
        <v>0</v>
      </c>
      <c r="BC142" s="168">
        <v>0</v>
      </c>
      <c r="BD142" s="168">
        <v>0</v>
      </c>
      <c r="BE142" s="168">
        <v>0</v>
      </c>
    </row>
    <row r="143" spans="2:57" s="10" customFormat="1" ht="13.5" thickBot="1" x14ac:dyDescent="0.25">
      <c r="B143" s="164" t="s">
        <v>212</v>
      </c>
      <c r="C143" s="107"/>
      <c r="D143" s="167">
        <v>0</v>
      </c>
      <c r="E143" s="167">
        <v>0</v>
      </c>
      <c r="F143" s="167">
        <v>0</v>
      </c>
      <c r="G143" s="167">
        <v>0</v>
      </c>
      <c r="H143" s="167">
        <v>0</v>
      </c>
      <c r="I143" s="167">
        <v>0</v>
      </c>
      <c r="J143" s="167">
        <v>0</v>
      </c>
      <c r="K143" s="167">
        <v>0</v>
      </c>
      <c r="L143" s="167">
        <v>2.3295164936100008</v>
      </c>
      <c r="M143" s="167">
        <v>0</v>
      </c>
      <c r="N143" s="167">
        <v>0</v>
      </c>
      <c r="O143" s="167">
        <v>0</v>
      </c>
      <c r="P143" s="167">
        <v>-2.2764853909532228</v>
      </c>
      <c r="Q143" s="167">
        <v>2.3296766764211037</v>
      </c>
      <c r="R143" s="167">
        <v>0</v>
      </c>
      <c r="S143" s="167">
        <v>0</v>
      </c>
      <c r="T143" s="167">
        <v>2.0900642978019097</v>
      </c>
      <c r="U143" s="167">
        <v>0</v>
      </c>
      <c r="V143" s="167">
        <v>8.3199046542001776E-2</v>
      </c>
      <c r="W143" s="167">
        <v>1.0333110630677349</v>
      </c>
      <c r="X143" s="167">
        <v>0</v>
      </c>
      <c r="Y143" s="167">
        <v>0</v>
      </c>
      <c r="Z143" s="167">
        <v>0</v>
      </c>
      <c r="AA143" s="167">
        <v>-5.2323147861615509E-3</v>
      </c>
      <c r="AB143" s="167">
        <v>0.15326228307988093</v>
      </c>
      <c r="AC143" s="167">
        <v>0</v>
      </c>
      <c r="AD143" s="167">
        <v>0</v>
      </c>
      <c r="AE143" s="167">
        <v>1.8009287916290897</v>
      </c>
      <c r="AF143" s="167">
        <v>-0.10608552664111187</v>
      </c>
      <c r="AG143" s="167">
        <v>0</v>
      </c>
      <c r="AH143" s="167">
        <v>0</v>
      </c>
      <c r="AI143" s="167">
        <v>0</v>
      </c>
      <c r="AJ143" s="167">
        <v>0</v>
      </c>
      <c r="AK143" s="167">
        <v>0</v>
      </c>
      <c r="AL143" s="167">
        <v>0</v>
      </c>
      <c r="AM143" s="167">
        <v>0</v>
      </c>
      <c r="AN143" s="167">
        <v>0</v>
      </c>
      <c r="AO143" s="167">
        <v>0</v>
      </c>
      <c r="AP143" s="167">
        <v>0</v>
      </c>
      <c r="AQ143" s="167">
        <v>0</v>
      </c>
      <c r="AR143" s="167">
        <v>0</v>
      </c>
      <c r="AS143" s="167">
        <v>0</v>
      </c>
      <c r="AT143" s="167">
        <v>0</v>
      </c>
      <c r="AU143" s="167">
        <v>0</v>
      </c>
      <c r="AV143" s="167">
        <v>0</v>
      </c>
      <c r="AW143" s="167">
        <v>0</v>
      </c>
      <c r="AX143" s="167">
        <v>0</v>
      </c>
      <c r="AY143" s="167">
        <v>0</v>
      </c>
      <c r="AZ143" s="167">
        <v>0</v>
      </c>
      <c r="BA143" s="167">
        <v>0</v>
      </c>
      <c r="BB143" s="167">
        <v>0</v>
      </c>
      <c r="BC143" s="167">
        <v>0</v>
      </c>
      <c r="BD143" s="167">
        <v>0</v>
      </c>
      <c r="BE143" s="167">
        <v>0</v>
      </c>
    </row>
    <row r="144" spans="2:57" ht="7.5" customHeight="1" x14ac:dyDescent="0.2"/>
    <row r="145" spans="2:2" ht="16.5" x14ac:dyDescent="0.3">
      <c r="B145" s="161"/>
    </row>
    <row r="146" spans="2:2" ht="4.5" customHeight="1" x14ac:dyDescent="0.2">
      <c r="B146" s="34"/>
    </row>
    <row r="147" spans="2:2" ht="14.25" x14ac:dyDescent="0.2">
      <c r="B147" s="91"/>
    </row>
  </sheetData>
  <pageMargins left="0.2" right="0.2" top="0.2" bottom="0.2" header="0.2" footer="0.2"/>
  <pageSetup orientation="portrait" verticalDpi="0" r:id="rId1"/>
  <rowBreaks count="2" manualBreakCount="2">
    <brk id="53" max="16383" man="1"/>
    <brk id="94" max="16383" man="1"/>
  </rowBreaks>
  <customProperties>
    <customPr name="Version" r:id="rId2"/>
    <customPr name="VisualizationCount" r:id="rId3"/>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BA147"/>
  <sheetViews>
    <sheetView workbookViewId="0">
      <pane xSplit="2" ySplit="9" topLeftCell="AY23" activePane="bottomRight" state="frozen"/>
      <selection activeCell="C12" sqref="C12:L12"/>
      <selection pane="topRight" activeCell="C12" sqref="C12:L12"/>
      <selection pane="bottomLeft" activeCell="C12" sqref="C12:L12"/>
      <selection pane="bottomRight" sqref="A1:XFD1048576"/>
    </sheetView>
  </sheetViews>
  <sheetFormatPr defaultColWidth="9.140625" defaultRowHeight="12.75" x14ac:dyDescent="0.2"/>
  <cols>
    <col min="1" max="1" width="1.5703125" customWidth="1"/>
    <col min="2" max="2" width="63.85546875" style="1" bestFit="1" customWidth="1"/>
    <col min="3" max="28" width="8.140625" customWidth="1"/>
  </cols>
  <sheetData>
    <row r="1" spans="2:53" x14ac:dyDescent="0.2">
      <c r="B1" s="14"/>
    </row>
    <row r="2" spans="2:53" s="8" customFormat="1" x14ac:dyDescent="0.2">
      <c r="B2" s="133" t="s">
        <v>354</v>
      </c>
      <c r="C2" s="43"/>
      <c r="D2" s="43"/>
      <c r="E2" s="43"/>
      <c r="F2" s="43"/>
      <c r="G2" s="43"/>
      <c r="H2" s="43"/>
      <c r="I2" s="43"/>
      <c r="J2" s="43"/>
      <c r="K2" s="43"/>
      <c r="L2" s="43"/>
      <c r="M2" s="43"/>
      <c r="N2" s="43"/>
      <c r="O2" s="43"/>
      <c r="P2" s="43"/>
      <c r="Q2" s="43"/>
      <c r="R2" s="43"/>
      <c r="S2" s="43"/>
      <c r="T2" s="43"/>
      <c r="U2" s="43"/>
      <c r="V2" s="43"/>
      <c r="W2" s="43"/>
      <c r="X2" s="43"/>
      <c r="Y2" s="43"/>
      <c r="Z2" s="43"/>
      <c r="AA2" s="43"/>
      <c r="AB2" s="43"/>
    </row>
    <row r="3" spans="2:53" s="8" customFormat="1" x14ac:dyDescent="0.2">
      <c r="B3" s="60"/>
      <c r="C3" s="43"/>
      <c r="D3" s="43"/>
      <c r="E3" s="43"/>
      <c r="F3" s="43"/>
      <c r="G3" s="43"/>
      <c r="H3" s="43"/>
      <c r="I3" s="43"/>
      <c r="J3" s="43"/>
      <c r="K3" s="43"/>
      <c r="L3" s="43"/>
      <c r="M3" s="43"/>
      <c r="N3" s="43"/>
      <c r="O3" s="43"/>
      <c r="P3" s="43"/>
      <c r="Q3" s="43"/>
      <c r="R3" s="43"/>
      <c r="S3" s="43"/>
      <c r="T3" s="43"/>
      <c r="U3" s="43"/>
      <c r="V3" s="43"/>
      <c r="W3" s="43"/>
      <c r="X3" s="43"/>
      <c r="Y3" s="43"/>
      <c r="Z3" s="43"/>
      <c r="AA3" s="43"/>
      <c r="AB3" s="43"/>
    </row>
    <row r="4" spans="2:53" s="8" customFormat="1" x14ac:dyDescent="0.2">
      <c r="B4" s="52" t="s">
        <v>93</v>
      </c>
      <c r="C4" s="2"/>
      <c r="D4" s="2"/>
      <c r="E4" s="2"/>
      <c r="F4" s="2"/>
      <c r="G4" s="2"/>
      <c r="H4" s="2"/>
      <c r="I4" s="2"/>
      <c r="J4" s="2"/>
      <c r="K4" s="2"/>
      <c r="L4" s="2"/>
      <c r="M4" s="3"/>
      <c r="N4" s="3"/>
      <c r="O4" s="3"/>
      <c r="P4" s="2"/>
      <c r="Q4" s="3"/>
      <c r="R4" s="3"/>
      <c r="S4" s="3"/>
      <c r="T4" s="2"/>
      <c r="U4" s="3"/>
      <c r="V4" s="3"/>
      <c r="W4" s="3"/>
      <c r="X4" s="2"/>
      <c r="Y4" s="3"/>
    </row>
    <row r="5" spans="2:53" s="8" customFormat="1" x14ac:dyDescent="0.2">
      <c r="B5" s="14" t="s">
        <v>258</v>
      </c>
      <c r="C5" s="42"/>
      <c r="D5" s="42"/>
      <c r="E5" s="42"/>
      <c r="F5" s="42"/>
      <c r="G5" s="42"/>
      <c r="H5" s="42"/>
      <c r="I5" s="42"/>
      <c r="J5" s="42"/>
      <c r="K5" s="42"/>
      <c r="L5" s="42"/>
      <c r="M5" s="42"/>
      <c r="N5" s="42"/>
      <c r="O5" s="42"/>
      <c r="P5" s="42"/>
      <c r="Q5" s="42"/>
      <c r="R5" s="42"/>
      <c r="S5" s="42"/>
      <c r="T5" s="42"/>
      <c r="U5" s="42"/>
      <c r="V5" s="42"/>
      <c r="W5" s="42"/>
      <c r="X5" s="42"/>
      <c r="Y5" s="42"/>
      <c r="Z5" s="42"/>
      <c r="AA5" s="42"/>
      <c r="AB5" s="42"/>
      <c r="AC5" s="25"/>
      <c r="AD5" s="25"/>
      <c r="AE5" s="25"/>
      <c r="AF5" s="25"/>
      <c r="AG5" s="25"/>
      <c r="AH5" s="25"/>
      <c r="AI5" s="25"/>
      <c r="AJ5" s="25"/>
      <c r="AK5" s="25"/>
      <c r="AL5" s="25"/>
      <c r="AM5" s="25"/>
      <c r="AN5" s="25"/>
      <c r="AO5" s="25"/>
      <c r="AP5" s="25"/>
      <c r="AQ5" s="25"/>
      <c r="AR5" s="25"/>
      <c r="AS5" s="25"/>
      <c r="AT5" s="25"/>
      <c r="AU5" s="25"/>
      <c r="AV5" s="25"/>
      <c r="AW5" s="25"/>
      <c r="AX5" s="25"/>
    </row>
    <row r="6" spans="2:53" s="8" customFormat="1" x14ac:dyDescent="0.2">
      <c r="B6" s="14" t="s">
        <v>335</v>
      </c>
      <c r="C6" s="42"/>
      <c r="D6" s="42"/>
      <c r="E6" s="42"/>
      <c r="F6" s="42"/>
      <c r="G6" s="42"/>
      <c r="H6" s="42"/>
      <c r="I6" s="42"/>
      <c r="J6" s="42"/>
      <c r="K6" s="42"/>
      <c r="L6" s="42"/>
      <c r="M6" s="42"/>
      <c r="N6" s="42"/>
      <c r="O6" s="42"/>
      <c r="P6" s="42"/>
      <c r="Q6" s="42"/>
      <c r="R6" s="42"/>
      <c r="S6" s="42"/>
      <c r="T6" s="42"/>
      <c r="U6" s="42"/>
      <c r="V6" s="42"/>
      <c r="W6" s="42"/>
      <c r="X6" s="42"/>
      <c r="Y6" s="42"/>
      <c r="Z6" s="42"/>
      <c r="AA6" s="42"/>
      <c r="AB6" s="42"/>
      <c r="AC6" s="25"/>
      <c r="AD6" s="25"/>
      <c r="AE6" s="25"/>
      <c r="AF6" s="25"/>
      <c r="AG6" s="25"/>
      <c r="AH6" s="25"/>
      <c r="AI6" s="25"/>
      <c r="AJ6" s="25"/>
      <c r="AK6" s="25"/>
      <c r="AL6" s="25"/>
      <c r="AM6" s="25"/>
      <c r="AN6" s="25"/>
      <c r="AO6" s="25"/>
      <c r="AP6" s="25"/>
      <c r="AQ6" s="25"/>
      <c r="AR6" s="25"/>
      <c r="AS6" s="25"/>
      <c r="AT6" s="25"/>
      <c r="AU6" s="25"/>
      <c r="AV6" s="25"/>
      <c r="AW6" s="25"/>
      <c r="AX6" s="25"/>
    </row>
    <row r="7" spans="2:53" s="8" customFormat="1" x14ac:dyDescent="0.2">
      <c r="B7" s="61" t="s">
        <v>282</v>
      </c>
      <c r="C7" s="42"/>
      <c r="D7" s="42"/>
      <c r="E7" s="42"/>
      <c r="F7" s="42"/>
      <c r="G7" s="42"/>
      <c r="H7" s="42"/>
      <c r="I7" s="42"/>
      <c r="J7" s="42"/>
      <c r="K7" s="42"/>
      <c r="L7" s="42"/>
      <c r="M7" s="42"/>
      <c r="N7" s="42"/>
      <c r="O7" s="42"/>
      <c r="P7" s="42"/>
      <c r="Q7" s="42"/>
      <c r="R7" s="42"/>
      <c r="S7" s="42"/>
      <c r="T7" s="42"/>
      <c r="U7" s="42"/>
      <c r="W7" s="42"/>
      <c r="X7" s="42"/>
      <c r="Y7" s="42"/>
      <c r="Z7" s="42"/>
      <c r="AA7" s="42"/>
      <c r="AB7" s="42"/>
      <c r="AC7" s="25"/>
      <c r="AD7" s="25"/>
      <c r="AE7" s="25"/>
      <c r="AF7" s="25"/>
      <c r="AG7" s="25"/>
      <c r="AH7" s="25"/>
      <c r="AI7" s="25"/>
      <c r="AJ7" s="25"/>
      <c r="AK7" s="25"/>
      <c r="AL7" s="25"/>
      <c r="AM7" s="25"/>
      <c r="AN7" s="25"/>
      <c r="AO7" s="25"/>
      <c r="AP7" s="25"/>
      <c r="AQ7" s="25"/>
      <c r="AR7" s="25"/>
      <c r="AS7" s="25"/>
      <c r="AT7" s="25"/>
      <c r="AU7" s="25"/>
      <c r="AV7" s="25"/>
      <c r="AW7" s="25"/>
      <c r="AX7" s="25"/>
    </row>
    <row r="8" spans="2:53" ht="8.25" customHeight="1" thickBot="1" x14ac:dyDescent="0.25"/>
    <row r="9" spans="2:53" s="65" customFormat="1" thickBot="1" x14ac:dyDescent="0.25">
      <c r="B9" s="160" t="s">
        <v>213</v>
      </c>
      <c r="C9" s="66" t="s">
        <v>54</v>
      </c>
      <c r="D9" s="66" t="s">
        <v>73</v>
      </c>
      <c r="E9" s="66" t="s">
        <v>74</v>
      </c>
      <c r="F9" s="66" t="s">
        <v>57</v>
      </c>
      <c r="G9" s="66" t="s">
        <v>58</v>
      </c>
      <c r="H9" s="66" t="s">
        <v>75</v>
      </c>
      <c r="I9" s="66" t="s">
        <v>76</v>
      </c>
      <c r="J9" s="66" t="s">
        <v>61</v>
      </c>
      <c r="K9" s="66" t="s">
        <v>62</v>
      </c>
      <c r="L9" s="66" t="s">
        <v>77</v>
      </c>
      <c r="M9" s="66" t="s">
        <v>78</v>
      </c>
      <c r="N9" s="66" t="s">
        <v>65</v>
      </c>
      <c r="O9" s="66" t="s">
        <v>79</v>
      </c>
      <c r="P9" s="66" t="s">
        <v>99</v>
      </c>
      <c r="Q9" s="66" t="s">
        <v>100</v>
      </c>
      <c r="R9" s="66" t="s">
        <v>95</v>
      </c>
      <c r="S9" s="66" t="s">
        <v>96</v>
      </c>
      <c r="T9" s="66" t="s">
        <v>101</v>
      </c>
      <c r="U9" s="66" t="s">
        <v>102</v>
      </c>
      <c r="V9" s="66" t="s">
        <v>97</v>
      </c>
      <c r="W9" s="66" t="s">
        <v>98</v>
      </c>
      <c r="X9" s="66" t="s">
        <v>103</v>
      </c>
      <c r="Y9" s="66" t="s">
        <v>227</v>
      </c>
      <c r="Z9" s="66" t="s">
        <v>228</v>
      </c>
      <c r="AA9" s="66" t="s">
        <v>232</v>
      </c>
      <c r="AB9" s="66" t="s">
        <v>285</v>
      </c>
      <c r="AC9" s="66" t="s">
        <v>286</v>
      </c>
      <c r="AD9" s="66" t="s">
        <v>288</v>
      </c>
      <c r="AE9" s="66" t="s">
        <v>289</v>
      </c>
      <c r="AF9" s="66" t="s">
        <v>291</v>
      </c>
      <c r="AG9" s="66" t="s">
        <v>292</v>
      </c>
      <c r="AH9" s="66" t="s">
        <v>290</v>
      </c>
      <c r="AI9" s="66" t="s">
        <v>293</v>
      </c>
      <c r="AJ9" s="66" t="s">
        <v>294</v>
      </c>
      <c r="AK9" s="66" t="s">
        <v>295</v>
      </c>
      <c r="AL9" s="66" t="s">
        <v>298</v>
      </c>
      <c r="AM9" s="66" t="s">
        <v>299</v>
      </c>
      <c r="AN9" s="66" t="s">
        <v>300</v>
      </c>
      <c r="AO9" s="66" t="s">
        <v>301</v>
      </c>
      <c r="AP9" s="66" t="s">
        <v>317</v>
      </c>
      <c r="AQ9" s="66" t="s">
        <v>319</v>
      </c>
      <c r="AR9" s="66" t="s">
        <v>321</v>
      </c>
      <c r="AS9" s="66" t="s">
        <v>322</v>
      </c>
      <c r="AT9" s="66" t="s">
        <v>324</v>
      </c>
      <c r="AU9" s="66" t="s">
        <v>325</v>
      </c>
      <c r="AV9" s="66" t="s">
        <v>326</v>
      </c>
      <c r="AW9" s="66" t="s">
        <v>327</v>
      </c>
      <c r="AX9" s="66" t="s">
        <v>334</v>
      </c>
      <c r="AY9" s="66" t="s">
        <v>339</v>
      </c>
      <c r="AZ9" s="66" t="s">
        <v>340</v>
      </c>
      <c r="BA9" s="66" t="s">
        <v>341</v>
      </c>
    </row>
    <row r="10" spans="2:53" s="10" customFormat="1" x14ac:dyDescent="0.2">
      <c r="B10" s="63" t="s">
        <v>80</v>
      </c>
      <c r="C10" s="165">
        <v>4.649745254704996</v>
      </c>
      <c r="D10" s="165">
        <v>4.5087297240850024</v>
      </c>
      <c r="E10" s="165">
        <v>5.383319661707576</v>
      </c>
      <c r="F10" s="165">
        <v>4.3662300316150509</v>
      </c>
      <c r="G10" s="165">
        <v>2.4486036310650268</v>
      </c>
      <c r="H10" s="165">
        <v>2.9128624892566615</v>
      </c>
      <c r="I10" s="165">
        <v>0.67997064309410349</v>
      </c>
      <c r="J10" s="165">
        <v>-0.34419417813561998</v>
      </c>
      <c r="K10" s="165">
        <v>-6.0065088801544791E-2</v>
      </c>
      <c r="L10" s="165">
        <v>-0.18104197926893478</v>
      </c>
      <c r="M10" s="165">
        <v>7.049505250211309E-2</v>
      </c>
      <c r="N10" s="165">
        <v>0.75741531024297615</v>
      </c>
      <c r="O10" s="165">
        <v>8.1615071202247758E-2</v>
      </c>
      <c r="P10" s="165">
        <v>-3.8883621679115368E-2</v>
      </c>
      <c r="Q10" s="165">
        <v>-0.16485609551243205</v>
      </c>
      <c r="R10" s="165">
        <v>-0.92290933274263431</v>
      </c>
      <c r="S10" s="165">
        <v>-0.59564219243813155</v>
      </c>
      <c r="T10" s="165">
        <v>-1.2567847438549278</v>
      </c>
      <c r="U10" s="165">
        <v>-0.29756745495183856</v>
      </c>
      <c r="V10" s="165">
        <v>-1.7097322223260099</v>
      </c>
      <c r="W10" s="165">
        <v>-2.4646423122539023</v>
      </c>
      <c r="X10" s="165">
        <v>-0.59729335043701437</v>
      </c>
      <c r="Y10" s="165">
        <v>-0.71581385418665988</v>
      </c>
      <c r="Z10" s="165">
        <v>1.7208850763628805</v>
      </c>
      <c r="AA10" s="165">
        <v>2.5360028537341979</v>
      </c>
      <c r="AB10" s="165">
        <v>0.65228276673549468</v>
      </c>
      <c r="AC10" s="165">
        <v>1.3377479362174898</v>
      </c>
      <c r="AD10" s="105">
        <v>1.0189360173652826</v>
      </c>
      <c r="AE10" s="165">
        <v>0.78277842824612909</v>
      </c>
      <c r="AF10" s="165">
        <v>-0.7671266064307376</v>
      </c>
      <c r="AG10" s="165">
        <v>-0.4383046305786677</v>
      </c>
      <c r="AH10" s="165">
        <v>0.28004664740145835</v>
      </c>
      <c r="AI10" s="165">
        <v>0.43688549780268382</v>
      </c>
      <c r="AJ10" s="165">
        <v>1.8945093018253349</v>
      </c>
      <c r="AK10" s="165">
        <v>0.65536147896967478</v>
      </c>
      <c r="AL10" s="165">
        <v>0.6545763564920789</v>
      </c>
      <c r="AM10" s="165">
        <v>-0.45639571993091826</v>
      </c>
      <c r="AN10" s="165">
        <v>-1.0455515362216183</v>
      </c>
      <c r="AO10" s="165">
        <v>-1.0413009895856711</v>
      </c>
      <c r="AP10" s="165">
        <v>0.21688598840272927</v>
      </c>
      <c r="AQ10" s="165">
        <v>2.8360646950535169</v>
      </c>
      <c r="AR10" s="165">
        <v>2.0802178805612783</v>
      </c>
      <c r="AS10" s="165">
        <v>2.0697779565955621</v>
      </c>
      <c r="AT10" s="165">
        <v>1.5740698264522428</v>
      </c>
      <c r="AU10" s="165">
        <v>2.3532973436260578</v>
      </c>
      <c r="AV10" s="165">
        <v>8.0121450989522813</v>
      </c>
      <c r="AW10" s="165">
        <v>10.279768224716985</v>
      </c>
      <c r="AX10" s="165">
        <v>8.1504866258931479</v>
      </c>
      <c r="AY10" s="165">
        <v>5.3893140893387308</v>
      </c>
      <c r="AZ10" s="165">
        <v>1.1946964575541412</v>
      </c>
      <c r="BA10" s="165">
        <v>-0.61936164536041294</v>
      </c>
    </row>
    <row r="11" spans="2:53" s="10" customFormat="1" ht="6.75" customHeight="1" x14ac:dyDescent="0.2">
      <c r="B11" s="64"/>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05"/>
      <c r="AP11" s="105"/>
      <c r="AQ11" s="105"/>
      <c r="AR11" s="105"/>
      <c r="AS11" s="105"/>
      <c r="AT11" s="105"/>
      <c r="AU11" s="105"/>
      <c r="AV11" s="105"/>
      <c r="AW11" s="105"/>
      <c r="AX11" s="105"/>
      <c r="AY11" s="105"/>
      <c r="AZ11" s="105"/>
      <c r="BA11" s="105"/>
    </row>
    <row r="12" spans="2:53" s="59" customFormat="1" x14ac:dyDescent="0.2">
      <c r="B12" s="63" t="s">
        <v>81</v>
      </c>
      <c r="C12" s="166">
        <v>3.6931665647529996</v>
      </c>
      <c r="D12" s="166">
        <v>3.6558253566144323</v>
      </c>
      <c r="E12" s="166">
        <v>8.7900265871323544</v>
      </c>
      <c r="F12" s="166">
        <v>5.6992197919660423</v>
      </c>
      <c r="G12" s="166">
        <v>4.051579552122635</v>
      </c>
      <c r="H12" s="166">
        <v>5.4159765160039974</v>
      </c>
      <c r="I12" s="166">
        <v>0.61659985683200458</v>
      </c>
      <c r="J12" s="166">
        <v>0.78711177414804134</v>
      </c>
      <c r="K12" s="166">
        <v>1.7696025945642642</v>
      </c>
      <c r="L12" s="166">
        <v>0.47753752444382414</v>
      </c>
      <c r="M12" s="166">
        <v>1.1600396201570677</v>
      </c>
      <c r="N12" s="166">
        <v>3.5991490360445981</v>
      </c>
      <c r="O12" s="166">
        <v>2.4240469755220952</v>
      </c>
      <c r="P12" s="166">
        <v>3.0478154192497917</v>
      </c>
      <c r="Q12" s="166">
        <v>0.49863367453049834</v>
      </c>
      <c r="R12" s="166">
        <v>0.90721836818979662</v>
      </c>
      <c r="S12" s="166">
        <v>-0.4329763787019057</v>
      </c>
      <c r="T12" s="166">
        <v>-1.0631447958025126</v>
      </c>
      <c r="U12" s="166">
        <v>0.81666038796105056</v>
      </c>
      <c r="V12" s="166">
        <v>-1.8109199578808644</v>
      </c>
      <c r="W12" s="166">
        <v>-0.59801242921043463</v>
      </c>
      <c r="X12" s="166">
        <v>-0.95584672350629629</v>
      </c>
      <c r="Y12" s="166">
        <v>-0.21785737898708185</v>
      </c>
      <c r="Z12" s="166">
        <v>0.65789529049325901</v>
      </c>
      <c r="AA12" s="166">
        <v>1.2444833425041637</v>
      </c>
      <c r="AB12" s="166">
        <v>1.4419920987714154</v>
      </c>
      <c r="AC12" s="166">
        <v>1.2766870652432889</v>
      </c>
      <c r="AD12" s="166">
        <v>1.1748053688243554</v>
      </c>
      <c r="AE12" s="166">
        <v>-0.72590610773401332</v>
      </c>
      <c r="AF12" s="166">
        <v>0.41914986344217142</v>
      </c>
      <c r="AG12" s="166">
        <v>2.6111333649650632</v>
      </c>
      <c r="AH12" s="166">
        <v>2.9731774625181342</v>
      </c>
      <c r="AI12" s="166">
        <v>4.3096891834429583</v>
      </c>
      <c r="AJ12" s="166">
        <v>2.7279278466439667</v>
      </c>
      <c r="AK12" s="166">
        <v>-0.69365422300454915</v>
      </c>
      <c r="AL12" s="166">
        <v>-0.27213353615018943</v>
      </c>
      <c r="AM12" s="166">
        <v>1.9859802605519901</v>
      </c>
      <c r="AN12" s="166">
        <v>0.35351256331127123</v>
      </c>
      <c r="AO12" s="106">
        <v>-3.9661075962389131E-2</v>
      </c>
      <c r="AP12" s="106">
        <v>1.9759188220739403</v>
      </c>
      <c r="AQ12" s="106">
        <v>-0.14962912769033695</v>
      </c>
      <c r="AR12" s="106">
        <v>3.9275083958267372</v>
      </c>
      <c r="AS12" s="106">
        <v>7.2218493150052483</v>
      </c>
      <c r="AT12" s="106">
        <v>5.0900237114226545</v>
      </c>
      <c r="AU12" s="106">
        <v>7.9588637213839828</v>
      </c>
      <c r="AV12" s="106">
        <v>15.151823558338471</v>
      </c>
      <c r="AW12" s="106">
        <v>15.290628354527227</v>
      </c>
      <c r="AX12" s="106">
        <v>14.497551563465896</v>
      </c>
      <c r="AY12" s="106">
        <v>12.224259460846357</v>
      </c>
      <c r="AZ12" s="106">
        <v>4.2484442701933975</v>
      </c>
      <c r="BA12" s="106">
        <v>4.5585795156156284</v>
      </c>
    </row>
    <row r="13" spans="2:53" s="10" customFormat="1" x14ac:dyDescent="0.2">
      <c r="B13" s="162" t="s">
        <v>0</v>
      </c>
      <c r="C13" s="165">
        <v>3.6931665647529996</v>
      </c>
      <c r="D13" s="165">
        <v>3.6558253566144323</v>
      </c>
      <c r="E13" s="165">
        <v>8.7900265871323544</v>
      </c>
      <c r="F13" s="165">
        <v>5.6992197919660423</v>
      </c>
      <c r="G13" s="165">
        <v>4.051579552122635</v>
      </c>
      <c r="H13" s="165">
        <v>5.4159765160039974</v>
      </c>
      <c r="I13" s="165">
        <v>0.61659985683200458</v>
      </c>
      <c r="J13" s="165">
        <v>0.78711177414804134</v>
      </c>
      <c r="K13" s="165">
        <v>1.7696025945642642</v>
      </c>
      <c r="L13" s="165">
        <v>0.47753752444382414</v>
      </c>
      <c r="M13" s="165">
        <v>1.1600396201570677</v>
      </c>
      <c r="N13" s="165">
        <v>3.5991490360445981</v>
      </c>
      <c r="O13" s="165">
        <v>2.4240469755220952</v>
      </c>
      <c r="P13" s="165">
        <v>3.0478154192497917</v>
      </c>
      <c r="Q13" s="165">
        <v>0.49863367453049834</v>
      </c>
      <c r="R13" s="165">
        <v>0.90721836818979662</v>
      </c>
      <c r="S13" s="165">
        <v>-0.4329763787019057</v>
      </c>
      <c r="T13" s="165">
        <v>-1.0631447958025126</v>
      </c>
      <c r="U13" s="165">
        <v>0.81666038796105056</v>
      </c>
      <c r="V13" s="165">
        <v>-1.8109199578808644</v>
      </c>
      <c r="W13" s="165">
        <v>-0.59801242921043463</v>
      </c>
      <c r="X13" s="165">
        <v>-0.95584672350629629</v>
      </c>
      <c r="Y13" s="165">
        <v>-0.21785737898708185</v>
      </c>
      <c r="Z13" s="165">
        <v>0.65789529049325901</v>
      </c>
      <c r="AA13" s="165">
        <v>1.2444833425041637</v>
      </c>
      <c r="AB13" s="165">
        <v>1.4419920987714154</v>
      </c>
      <c r="AC13" s="165">
        <v>1.2766870652432889</v>
      </c>
      <c r="AD13" s="165">
        <v>1.1748053688243554</v>
      </c>
      <c r="AE13" s="165">
        <v>-0.72590610773401332</v>
      </c>
      <c r="AF13" s="165">
        <v>0.41914986344217142</v>
      </c>
      <c r="AG13" s="165">
        <v>2.6111333649650632</v>
      </c>
      <c r="AH13" s="165">
        <v>2.9731774625181342</v>
      </c>
      <c r="AI13" s="165">
        <v>4.3096891834429583</v>
      </c>
      <c r="AJ13" s="165">
        <v>2.7279278466439667</v>
      </c>
      <c r="AK13" s="165">
        <v>-0.69365422300454915</v>
      </c>
      <c r="AL13" s="165">
        <v>-0.27213353615018943</v>
      </c>
      <c r="AM13" s="165">
        <v>1.9859802605519901</v>
      </c>
      <c r="AN13" s="165">
        <v>0.35351256331127123</v>
      </c>
      <c r="AO13" s="165">
        <v>-3.9661075962389131E-2</v>
      </c>
      <c r="AP13" s="165">
        <v>1.9759188220739403</v>
      </c>
      <c r="AQ13" s="165">
        <v>-0.14962912769033695</v>
      </c>
      <c r="AR13" s="165">
        <v>3.9275083958267372</v>
      </c>
      <c r="AS13" s="165">
        <v>7.2218493150052483</v>
      </c>
      <c r="AT13" s="165">
        <v>5.0900237114226545</v>
      </c>
      <c r="AU13" s="165">
        <v>7.9588637213839828</v>
      </c>
      <c r="AV13" s="165">
        <v>15.151823558338471</v>
      </c>
      <c r="AW13" s="165">
        <v>15.290628354527227</v>
      </c>
      <c r="AX13" s="165">
        <v>14.497551563465896</v>
      </c>
      <c r="AY13" s="165">
        <v>12.224259460846357</v>
      </c>
      <c r="AZ13" s="165">
        <v>4.2484442701933975</v>
      </c>
      <c r="BA13" s="165">
        <v>4.5585795156156284</v>
      </c>
    </row>
    <row r="14" spans="2:53" s="10" customFormat="1" x14ac:dyDescent="0.2">
      <c r="B14" s="163" t="s">
        <v>107</v>
      </c>
      <c r="C14" s="165">
        <v>-0.63306531562079726</v>
      </c>
      <c r="D14" s="165">
        <v>-5.2368398427503848E-2</v>
      </c>
      <c r="E14" s="165">
        <v>5.9936930383929612</v>
      </c>
      <c r="F14" s="165">
        <v>8.5864677888087506</v>
      </c>
      <c r="G14" s="165">
        <v>11.937311025602671</v>
      </c>
      <c r="H14" s="165">
        <v>15.61554930489914</v>
      </c>
      <c r="I14" s="165">
        <v>7.9498307111815265</v>
      </c>
      <c r="J14" s="165">
        <v>3.979326054794226</v>
      </c>
      <c r="K14" s="165">
        <v>0.92996788681810982</v>
      </c>
      <c r="L14" s="165">
        <v>-3.549304358677162</v>
      </c>
      <c r="M14" s="165">
        <v>-4.8798072577287748</v>
      </c>
      <c r="N14" s="165">
        <v>2.6163517726860706</v>
      </c>
      <c r="O14" s="165">
        <v>2.2743629013476747</v>
      </c>
      <c r="P14" s="165">
        <v>2.6418892902704973</v>
      </c>
      <c r="Q14" s="165">
        <v>4.4536253343391907</v>
      </c>
      <c r="R14" s="165">
        <v>-1.0394559291605663</v>
      </c>
      <c r="S14" s="165">
        <v>-0.57415975918375883</v>
      </c>
      <c r="T14" s="165">
        <v>0.50503852689454765</v>
      </c>
      <c r="U14" s="165">
        <v>-0.59078846459206913</v>
      </c>
      <c r="V14" s="165">
        <v>0.21201191408347309</v>
      </c>
      <c r="W14" s="165">
        <v>0.39670689116595192</v>
      </c>
      <c r="X14" s="165">
        <v>-0.40558561452185826</v>
      </c>
      <c r="Y14" s="165">
        <v>0.78133306698002936</v>
      </c>
      <c r="Z14" s="165">
        <v>1.4626376428674253</v>
      </c>
      <c r="AA14" s="165">
        <v>0.39959411616518259</v>
      </c>
      <c r="AB14" s="165">
        <v>0.18718792164870937</v>
      </c>
      <c r="AC14" s="165">
        <v>-0.64948812309483028</v>
      </c>
      <c r="AD14" s="165">
        <v>-1.5508834394633912</v>
      </c>
      <c r="AE14" s="165">
        <v>-1.20879391364464</v>
      </c>
      <c r="AF14" s="165">
        <v>-1.9293800156344738</v>
      </c>
      <c r="AG14" s="165">
        <v>9.4720558458555718E-2</v>
      </c>
      <c r="AH14" s="165">
        <v>1.5257997732144017</v>
      </c>
      <c r="AI14" s="165">
        <v>1.6712752704296105</v>
      </c>
      <c r="AJ14" s="165">
        <v>3.8724757063856865</v>
      </c>
      <c r="AK14" s="165">
        <v>2.3985853240842223</v>
      </c>
      <c r="AL14" s="165">
        <v>2.8646131633319203</v>
      </c>
      <c r="AM14" s="165">
        <v>1.9035871123896213</v>
      </c>
      <c r="AN14" s="165">
        <v>1.9692389542925761</v>
      </c>
      <c r="AO14" s="165">
        <v>0.11895435554365988</v>
      </c>
      <c r="AP14" s="165">
        <v>1.8150089518528911</v>
      </c>
      <c r="AQ14" s="165">
        <v>7.1555425427584041</v>
      </c>
      <c r="AR14" s="165">
        <v>9.6387242662885804</v>
      </c>
      <c r="AS14" s="165">
        <v>11.799575311993863</v>
      </c>
      <c r="AT14" s="165">
        <v>6.5062501559015873</v>
      </c>
      <c r="AU14" s="165">
        <v>7.5404679051567767</v>
      </c>
      <c r="AV14" s="165">
        <v>13.732498066091564</v>
      </c>
      <c r="AW14" s="165">
        <v>16.624373154160477</v>
      </c>
      <c r="AX14" s="165">
        <v>20.430559218738242</v>
      </c>
      <c r="AY14" s="165">
        <v>14.881088014910871</v>
      </c>
      <c r="AZ14" s="165">
        <v>6.5761160797731613</v>
      </c>
      <c r="BA14" s="165">
        <v>0.68614917940857489</v>
      </c>
    </row>
    <row r="15" spans="2:53" s="10" customFormat="1" x14ac:dyDescent="0.2">
      <c r="B15" s="163" t="s">
        <v>108</v>
      </c>
      <c r="C15" s="165">
        <v>1.687031904457996</v>
      </c>
      <c r="D15" s="165">
        <v>1.0257922936507184</v>
      </c>
      <c r="E15" s="165">
        <v>11.192800837922436</v>
      </c>
      <c r="F15" s="165">
        <v>10.918872403789395</v>
      </c>
      <c r="G15" s="165">
        <v>12.5314157553185</v>
      </c>
      <c r="H15" s="165">
        <v>11.831610653798492</v>
      </c>
      <c r="I15" s="165">
        <v>-2.0089419560871189</v>
      </c>
      <c r="J15" s="165">
        <v>-3.4646737178246743</v>
      </c>
      <c r="K15" s="165">
        <v>-2.7737167207965951</v>
      </c>
      <c r="L15" s="165">
        <v>-0.63487567804411971</v>
      </c>
      <c r="M15" s="165">
        <v>3.3356319773065626</v>
      </c>
      <c r="N15" s="165">
        <v>5.7638784836598669</v>
      </c>
      <c r="O15" s="165">
        <v>5.1993330368237132</v>
      </c>
      <c r="P15" s="165">
        <v>5.8157893111916223</v>
      </c>
      <c r="Q15" s="165">
        <v>3.0840546965030255</v>
      </c>
      <c r="R15" s="165">
        <v>4.5257169022224382</v>
      </c>
      <c r="S15" s="165">
        <v>2.4323334789611524</v>
      </c>
      <c r="T15" s="165">
        <v>0.33063060230281788</v>
      </c>
      <c r="U15" s="165">
        <v>9.6922465656351195E-2</v>
      </c>
      <c r="V15" s="165">
        <v>-5.5884445803636726</v>
      </c>
      <c r="W15" s="165">
        <v>-5.4593425972731717</v>
      </c>
      <c r="X15" s="165">
        <v>-6.0014765602392446</v>
      </c>
      <c r="Y15" s="165">
        <v>-2.5835180278051326</v>
      </c>
      <c r="Z15" s="165">
        <v>-0.50587498804798547</v>
      </c>
      <c r="AA15" s="165">
        <v>0.6858706317741039</v>
      </c>
      <c r="AB15" s="165">
        <v>0.14133139101084052</v>
      </c>
      <c r="AC15" s="165">
        <v>3.2319169913068864</v>
      </c>
      <c r="AD15" s="165">
        <v>0.10120782956584162</v>
      </c>
      <c r="AE15" s="165">
        <v>2.6875882740929664</v>
      </c>
      <c r="AF15" s="165">
        <v>0.50893004429300404</v>
      </c>
      <c r="AG15" s="165">
        <v>-2.759498881952323</v>
      </c>
      <c r="AH15" s="165">
        <v>-1.0054348828963033</v>
      </c>
      <c r="AI15" s="165">
        <v>-0.49821234336192211</v>
      </c>
      <c r="AJ15" s="165">
        <v>1.6984123747203952</v>
      </c>
      <c r="AK15" s="165">
        <v>1.1320274624731783</v>
      </c>
      <c r="AL15" s="165">
        <v>0.76827394431731089</v>
      </c>
      <c r="AM15" s="165">
        <v>6.3591156862193534</v>
      </c>
      <c r="AN15" s="165">
        <v>-4.8428831765748628</v>
      </c>
      <c r="AO15" s="165">
        <v>-2.7129743763136083</v>
      </c>
      <c r="AP15" s="165">
        <v>3.2606679305626463</v>
      </c>
      <c r="AQ15" s="165">
        <v>-2.1622280180392943</v>
      </c>
      <c r="AR15" s="165">
        <v>8.2936475753496222</v>
      </c>
      <c r="AS15" s="165">
        <v>14.968103390718754</v>
      </c>
      <c r="AT15" s="165">
        <v>7.9848341445594944</v>
      </c>
      <c r="AU15" s="165">
        <v>13.247196435758864</v>
      </c>
      <c r="AV15" s="165">
        <v>22.517062113579243</v>
      </c>
      <c r="AW15" s="165">
        <v>22.49698274762849</v>
      </c>
      <c r="AX15" s="165">
        <v>13.885013749013329</v>
      </c>
      <c r="AY15" s="165">
        <v>4.0186512248149029</v>
      </c>
      <c r="AZ15" s="165">
        <v>-0.10661448402302715</v>
      </c>
      <c r="BA15" s="165">
        <v>-1.3452309637699198</v>
      </c>
    </row>
    <row r="16" spans="2:53" s="10" customFormat="1" x14ac:dyDescent="0.2">
      <c r="B16" s="163" t="s">
        <v>109</v>
      </c>
      <c r="C16" s="165">
        <v>0.69192121014710106</v>
      </c>
      <c r="D16" s="165">
        <v>0.69192121014710106</v>
      </c>
      <c r="E16" s="165">
        <v>-1.1915025643033557</v>
      </c>
      <c r="F16" s="165">
        <v>-1.1252403046138115</v>
      </c>
      <c r="G16" s="165">
        <v>1.2700027517948851</v>
      </c>
      <c r="H16" s="165">
        <v>2.3247231359660518</v>
      </c>
      <c r="I16" s="165">
        <v>2.9668983222154615</v>
      </c>
      <c r="J16" s="165">
        <v>3.1458134594523215</v>
      </c>
      <c r="K16" s="165">
        <v>1.1660736311016071</v>
      </c>
      <c r="L16" s="165">
        <v>-6.5590490545385557E-2</v>
      </c>
      <c r="M16" s="165">
        <v>-5.0605812562229263E-2</v>
      </c>
      <c r="N16" s="165">
        <v>-5.0605812562229263E-2</v>
      </c>
      <c r="O16" s="165">
        <v>0.13852876107296827</v>
      </c>
      <c r="P16" s="165">
        <v>0.22999460365827928</v>
      </c>
      <c r="Q16" s="165">
        <v>0.12692331591045355</v>
      </c>
      <c r="R16" s="165">
        <v>0.28063762950690629</v>
      </c>
      <c r="S16" s="165">
        <v>-0.85657171144055788</v>
      </c>
      <c r="T16" s="165">
        <v>-0.8248659340266753</v>
      </c>
      <c r="U16" s="165">
        <v>-0.60161056100720367</v>
      </c>
      <c r="V16" s="165">
        <v>-0.88727655596932153</v>
      </c>
      <c r="W16" s="165">
        <v>-2.8433645428167745E-2</v>
      </c>
      <c r="X16" s="165">
        <v>0.21673078229875004</v>
      </c>
      <c r="Y16" s="165">
        <v>0.13541378435128773</v>
      </c>
      <c r="Z16" s="165">
        <v>0.33518782480048176</v>
      </c>
      <c r="AA16" s="165">
        <v>0.28547629306163697</v>
      </c>
      <c r="AB16" s="165">
        <v>0.50656472009279618</v>
      </c>
      <c r="AC16" s="165">
        <v>5.4682842851467646</v>
      </c>
      <c r="AD16" s="165">
        <v>3.119628859034846</v>
      </c>
      <c r="AE16" s="165">
        <v>-1.0459446980286571</v>
      </c>
      <c r="AF16" s="165">
        <v>-3.3955231161055215</v>
      </c>
      <c r="AG16" s="165">
        <v>1.6015460644158592</v>
      </c>
      <c r="AH16" s="165">
        <v>7.1291904777387103</v>
      </c>
      <c r="AI16" s="165">
        <v>5.6960815699465686</v>
      </c>
      <c r="AJ16" s="165">
        <v>5.6015659401990456</v>
      </c>
      <c r="AK16" s="165">
        <v>-2.0571159781991746</v>
      </c>
      <c r="AL16" s="165">
        <v>1.1822186491628408</v>
      </c>
      <c r="AM16" s="165">
        <v>6.2447694499543251</v>
      </c>
      <c r="AN16" s="165">
        <v>8.273434075696473</v>
      </c>
      <c r="AO16" s="165">
        <v>-1.5173109706648837</v>
      </c>
      <c r="AP16" s="165">
        <v>-4.3985530538602013</v>
      </c>
      <c r="AQ16" s="165">
        <v>-7.1569172632315619</v>
      </c>
      <c r="AR16" s="165">
        <v>-8.7820037917535387</v>
      </c>
      <c r="AS16" s="165">
        <v>0.21107179955192593</v>
      </c>
      <c r="AT16" s="165">
        <v>-5.9251767475910242</v>
      </c>
      <c r="AU16" s="165">
        <v>4.4180326753438868</v>
      </c>
      <c r="AV16" s="165">
        <v>8.6524005249355049</v>
      </c>
      <c r="AW16" s="165">
        <v>21.021931934141683</v>
      </c>
      <c r="AX16" s="165">
        <v>24.489071855019276</v>
      </c>
      <c r="AY16" s="165">
        <v>15.800824771015609</v>
      </c>
      <c r="AZ16" s="165">
        <v>11.148218103387448</v>
      </c>
      <c r="BA16" s="165">
        <v>-0.14245820995194225</v>
      </c>
    </row>
    <row r="17" spans="2:53" s="10" customFormat="1" x14ac:dyDescent="0.2">
      <c r="B17" s="163" t="s">
        <v>110</v>
      </c>
      <c r="C17" s="165">
        <v>6.3287201168260063</v>
      </c>
      <c r="D17" s="165">
        <v>4.4010560055870593</v>
      </c>
      <c r="E17" s="165">
        <v>13.883633817391644</v>
      </c>
      <c r="F17" s="165">
        <v>6.4478894459702021</v>
      </c>
      <c r="G17" s="165">
        <v>10.28168604023101</v>
      </c>
      <c r="H17" s="165">
        <v>14.179168055848926</v>
      </c>
      <c r="I17" s="165">
        <v>6.1397864964584024</v>
      </c>
      <c r="J17" s="165">
        <v>4.396071019795075</v>
      </c>
      <c r="K17" s="165">
        <v>-1.0194150394083326</v>
      </c>
      <c r="L17" s="165">
        <v>-1.4809051099380164</v>
      </c>
      <c r="M17" s="165">
        <v>-1.0429709217096217</v>
      </c>
      <c r="N17" s="165">
        <v>-3.1086033092982395</v>
      </c>
      <c r="O17" s="165">
        <v>-2.4521224353974302</v>
      </c>
      <c r="P17" s="165">
        <v>-1.3197698344625344</v>
      </c>
      <c r="Q17" s="165">
        <v>-0.27848168478687574</v>
      </c>
      <c r="R17" s="165">
        <v>5.4310661408852257</v>
      </c>
      <c r="S17" s="165">
        <v>1.9258831045560925</v>
      </c>
      <c r="T17" s="165">
        <v>-1.9826774617726011</v>
      </c>
      <c r="U17" s="165">
        <v>6.4924143321303307E-2</v>
      </c>
      <c r="V17" s="165">
        <v>-3.5161110042179908</v>
      </c>
      <c r="W17" s="165">
        <v>0.47706936623662388</v>
      </c>
      <c r="X17" s="165">
        <v>1.3920592345828013</v>
      </c>
      <c r="Y17" s="165">
        <v>1.0469390756644636</v>
      </c>
      <c r="Z17" s="165">
        <v>1.9137892432651227</v>
      </c>
      <c r="AA17" s="165">
        <v>2.5104553648955354</v>
      </c>
      <c r="AB17" s="165">
        <v>4.2799722647731455</v>
      </c>
      <c r="AC17" s="165">
        <v>1.8529215681270326</v>
      </c>
      <c r="AD17" s="165">
        <v>0.65247102692119374</v>
      </c>
      <c r="AE17" s="165">
        <v>-1.050661029134538</v>
      </c>
      <c r="AF17" s="165">
        <v>-4.2448785702490399</v>
      </c>
      <c r="AG17" s="165">
        <v>-2.169672319392201</v>
      </c>
      <c r="AH17" s="165">
        <v>-2.0172623380886714</v>
      </c>
      <c r="AI17" s="165">
        <v>-0.8701724670494827</v>
      </c>
      <c r="AJ17" s="165">
        <v>2.3252487102141615</v>
      </c>
      <c r="AK17" s="165">
        <v>-3.336077250418469</v>
      </c>
      <c r="AL17" s="165">
        <v>-0.78352947779464954</v>
      </c>
      <c r="AM17" s="165">
        <v>1.2655488102152939</v>
      </c>
      <c r="AN17" s="165">
        <v>-0.94311684773816085</v>
      </c>
      <c r="AO17" s="165">
        <v>12.019275032753042</v>
      </c>
      <c r="AP17" s="165">
        <v>11.382920103527768</v>
      </c>
      <c r="AQ17" s="165">
        <v>6.4021620075274939</v>
      </c>
      <c r="AR17" s="165">
        <v>11.17906624023162</v>
      </c>
      <c r="AS17" s="165">
        <v>4.2177562142542087</v>
      </c>
      <c r="AT17" s="165">
        <v>4.5171508622833079</v>
      </c>
      <c r="AU17" s="165">
        <v>12.187177133440244</v>
      </c>
      <c r="AV17" s="165">
        <v>11.698945486488348</v>
      </c>
      <c r="AW17" s="165">
        <v>25.14168155837125</v>
      </c>
      <c r="AX17" s="165">
        <v>15.104019631314229</v>
      </c>
      <c r="AY17" s="165">
        <v>15.461428642973196</v>
      </c>
      <c r="AZ17" s="165">
        <v>11.403117313707133</v>
      </c>
      <c r="BA17" s="165">
        <v>-3.5309097637245039</v>
      </c>
    </row>
    <row r="18" spans="2:53" s="10" customFormat="1" x14ac:dyDescent="0.2">
      <c r="B18" s="163" t="s">
        <v>111</v>
      </c>
      <c r="C18" s="165">
        <v>-1.8610209013348964</v>
      </c>
      <c r="D18" s="165">
        <v>-2.1434959203823394</v>
      </c>
      <c r="E18" s="165">
        <v>15.434027241796811</v>
      </c>
      <c r="F18" s="165">
        <v>10.742847925679095</v>
      </c>
      <c r="G18" s="165">
        <v>11.656861504586917</v>
      </c>
      <c r="H18" s="165">
        <v>15.346288828573391</v>
      </c>
      <c r="I18" s="165">
        <v>0.8147130533391278</v>
      </c>
      <c r="J18" s="165">
        <v>2.7940239879996338</v>
      </c>
      <c r="K18" s="165">
        <v>2.2342308626587153</v>
      </c>
      <c r="L18" s="165">
        <v>-0.69745565415376476</v>
      </c>
      <c r="M18" s="165">
        <v>1.2372610861320208</v>
      </c>
      <c r="N18" s="165">
        <v>-0.41062881694636894</v>
      </c>
      <c r="O18" s="165">
        <v>-0.76266770079849744</v>
      </c>
      <c r="P18" s="165">
        <v>1.1972136097424864</v>
      </c>
      <c r="Q18" s="165">
        <v>-0.65538895011986642</v>
      </c>
      <c r="R18" s="165">
        <v>1.5000071209442274</v>
      </c>
      <c r="S18" s="165">
        <v>-2.1237205979436533</v>
      </c>
      <c r="T18" s="165">
        <v>-3.6252956720841856</v>
      </c>
      <c r="U18" s="165">
        <v>-1.7918643380415256</v>
      </c>
      <c r="V18" s="165">
        <v>-4.0460607444614185</v>
      </c>
      <c r="W18" s="165">
        <v>-3.1346087505651354</v>
      </c>
      <c r="X18" s="165">
        <v>-5.0367410182755403</v>
      </c>
      <c r="Y18" s="165">
        <v>-1.5350460545359923</v>
      </c>
      <c r="Z18" s="165">
        <v>-3.8954653871881475</v>
      </c>
      <c r="AA18" s="165">
        <v>2.5937692388301095</v>
      </c>
      <c r="AB18" s="165">
        <v>3.247367598242068</v>
      </c>
      <c r="AC18" s="165">
        <v>1.6481303533165701</v>
      </c>
      <c r="AD18" s="165">
        <v>0.56045175243443635</v>
      </c>
      <c r="AE18" s="165">
        <v>1.1627285839334376</v>
      </c>
      <c r="AF18" s="165">
        <v>2.3094595653854082</v>
      </c>
      <c r="AG18" s="165">
        <v>5.3025137159899343</v>
      </c>
      <c r="AH18" s="165">
        <v>5.8309536171237841</v>
      </c>
      <c r="AI18" s="165">
        <v>8.7854396923094349</v>
      </c>
      <c r="AJ18" s="165">
        <v>10.615794746728534</v>
      </c>
      <c r="AK18" s="165">
        <v>8.7294906731613438</v>
      </c>
      <c r="AL18" s="165">
        <v>4.7123888177612274</v>
      </c>
      <c r="AM18" s="165">
        <v>-2.8603996587910356</v>
      </c>
      <c r="AN18" s="165">
        <v>-2.0905639897466011</v>
      </c>
      <c r="AO18" s="165">
        <v>-2.5496969290936313</v>
      </c>
      <c r="AP18" s="165">
        <v>-3.6011666283234574</v>
      </c>
      <c r="AQ18" s="165">
        <v>-0.10326505089806902</v>
      </c>
      <c r="AR18" s="165">
        <v>-3.9742470647578956</v>
      </c>
      <c r="AS18" s="165">
        <v>-0.57859303426240205</v>
      </c>
      <c r="AT18" s="165">
        <v>6.9176359928012561</v>
      </c>
      <c r="AU18" s="165">
        <v>15.647263987602278</v>
      </c>
      <c r="AV18" s="165">
        <v>45.988959967468936</v>
      </c>
      <c r="AW18" s="165">
        <v>42.266230380543512</v>
      </c>
      <c r="AX18" s="165">
        <v>32.06463997123744</v>
      </c>
      <c r="AY18" s="165">
        <v>22.255821108148201</v>
      </c>
      <c r="AZ18" s="165">
        <v>1.8604560151203688</v>
      </c>
      <c r="BA18" s="165">
        <v>0.95100980881889763</v>
      </c>
    </row>
    <row r="19" spans="2:53" s="10" customFormat="1" x14ac:dyDescent="0.2">
      <c r="B19" s="163" t="s">
        <v>112</v>
      </c>
      <c r="C19" s="165">
        <v>1.4169005582021028</v>
      </c>
      <c r="D19" s="165">
        <v>4.2245045414219753</v>
      </c>
      <c r="E19" s="165">
        <v>9.7388871909620391</v>
      </c>
      <c r="F19" s="165">
        <v>3.939372369871915</v>
      </c>
      <c r="G19" s="165">
        <v>-0.26370681789127898</v>
      </c>
      <c r="H19" s="165">
        <v>4.4813505044325854</v>
      </c>
      <c r="I19" s="165">
        <v>-0.19288929688811379</v>
      </c>
      <c r="J19" s="165">
        <v>-6.1914662173682578</v>
      </c>
      <c r="K19" s="165">
        <v>1.0935607641695311</v>
      </c>
      <c r="L19" s="165">
        <v>-1.5182557728780148</v>
      </c>
      <c r="M19" s="165">
        <v>-5.7009425645743121</v>
      </c>
      <c r="N19" s="165">
        <v>13.137846730144012</v>
      </c>
      <c r="O19" s="165">
        <v>12.499569612105073</v>
      </c>
      <c r="P19" s="165">
        <v>6.5098398711977756</v>
      </c>
      <c r="Q19" s="165">
        <v>2.1937935896585334</v>
      </c>
      <c r="R19" s="165">
        <v>1.278681029772559</v>
      </c>
      <c r="S19" s="165">
        <v>-2.1032458920679833</v>
      </c>
      <c r="T19" s="165">
        <v>-3.4541647811632803</v>
      </c>
      <c r="U19" s="165">
        <v>6.4936137102999227</v>
      </c>
      <c r="V19" s="165">
        <v>1.879037742638668</v>
      </c>
      <c r="W19" s="165">
        <v>3.3318874602959654</v>
      </c>
      <c r="X19" s="165">
        <v>5.3898338058108521</v>
      </c>
      <c r="Y19" s="165">
        <v>0.50643495322770204</v>
      </c>
      <c r="Z19" s="165">
        <v>-0.1587855246776417</v>
      </c>
      <c r="AA19" s="165">
        <v>0.13967217986898739</v>
      </c>
      <c r="AB19" s="165">
        <v>-1.0437996662354088</v>
      </c>
      <c r="AC19" s="165">
        <v>4.9173905447222372</v>
      </c>
      <c r="AD19" s="165">
        <v>5.8449760854518553</v>
      </c>
      <c r="AE19" s="165">
        <v>4.2164289791055118</v>
      </c>
      <c r="AF19" s="165">
        <v>10.629000514298644</v>
      </c>
      <c r="AG19" s="165">
        <v>6.6547567729750057</v>
      </c>
      <c r="AH19" s="165">
        <v>10.920248668411917</v>
      </c>
      <c r="AI19" s="165">
        <v>11.537808259913341</v>
      </c>
      <c r="AJ19" s="165">
        <v>-0.9404614423327613</v>
      </c>
      <c r="AK19" s="165">
        <v>-2.1259350318332082</v>
      </c>
      <c r="AL19" s="165">
        <v>-4.5549281273784752</v>
      </c>
      <c r="AM19" s="165">
        <v>-4.8693933848634448</v>
      </c>
      <c r="AN19" s="165">
        <v>-7.4351236770202371</v>
      </c>
      <c r="AO19" s="165">
        <v>-4.4679600385819533</v>
      </c>
      <c r="AP19" s="165">
        <v>-1.2201342212486164</v>
      </c>
      <c r="AQ19" s="165">
        <v>3.904161688815794</v>
      </c>
      <c r="AR19" s="165">
        <v>20.527601324757548</v>
      </c>
      <c r="AS19" s="165">
        <v>13.03065141844446</v>
      </c>
      <c r="AT19" s="165">
        <v>16.272064417877726</v>
      </c>
      <c r="AU19" s="165">
        <v>4.2314259981651894</v>
      </c>
      <c r="AV19" s="165">
        <v>-2.6679978922621297</v>
      </c>
      <c r="AW19" s="165">
        <v>2.532705014815487</v>
      </c>
      <c r="AX19" s="165">
        <v>-4.2069504110486822</v>
      </c>
      <c r="AY19" s="165">
        <v>8.9042976448185129</v>
      </c>
      <c r="AZ19" s="165">
        <v>6.1935069107057403</v>
      </c>
      <c r="BA19" s="165">
        <v>-0.93277704246557425</v>
      </c>
    </row>
    <row r="20" spans="2:53" s="10" customFormat="1" x14ac:dyDescent="0.2">
      <c r="B20" s="163" t="s">
        <v>113</v>
      </c>
      <c r="C20" s="165">
        <v>15.941564259443993</v>
      </c>
      <c r="D20" s="165">
        <v>12.849720909010918</v>
      </c>
      <c r="E20" s="165">
        <v>11.987228459304008</v>
      </c>
      <c r="F20" s="165">
        <v>4.3463957504482806</v>
      </c>
      <c r="G20" s="165">
        <v>-9.7975225789966984</v>
      </c>
      <c r="H20" s="165">
        <v>-3.4839347301395165</v>
      </c>
      <c r="I20" s="165">
        <v>-2.2890959758169904</v>
      </c>
      <c r="J20" s="165">
        <v>4.2543703736544964</v>
      </c>
      <c r="K20" s="165">
        <v>8.7359797643709776</v>
      </c>
      <c r="L20" s="165">
        <v>0.83950025752025237</v>
      </c>
      <c r="M20" s="165">
        <v>4.3740562662973215</v>
      </c>
      <c r="N20" s="165">
        <v>4.5369611771035903</v>
      </c>
      <c r="O20" s="165">
        <v>2.1595917628360053</v>
      </c>
      <c r="P20" s="165">
        <v>6.8620469590149478</v>
      </c>
      <c r="Q20" s="165">
        <v>0.2465896082809037</v>
      </c>
      <c r="R20" s="165">
        <v>-2.8243358483625998</v>
      </c>
      <c r="S20" s="165">
        <v>-4.2252450257163643</v>
      </c>
      <c r="T20" s="165">
        <v>-0.5934790959768248</v>
      </c>
      <c r="U20" s="165">
        <v>-2.8916070359082333</v>
      </c>
      <c r="V20" s="165">
        <v>-1.9548536808448023</v>
      </c>
      <c r="W20" s="165">
        <v>3.294838417082774</v>
      </c>
      <c r="X20" s="165">
        <v>-1.0526242757383406</v>
      </c>
      <c r="Y20" s="165">
        <v>6.0849682018262037</v>
      </c>
      <c r="Z20" s="165">
        <v>1.2186638501511764</v>
      </c>
      <c r="AA20" s="165">
        <v>1.6042970097202656</v>
      </c>
      <c r="AB20" s="165">
        <v>3.4490228903919582</v>
      </c>
      <c r="AC20" s="165">
        <v>6.168513815721953</v>
      </c>
      <c r="AD20" s="165">
        <v>4.4474813069730272</v>
      </c>
      <c r="AE20" s="165">
        <v>-0.70525267953384563</v>
      </c>
      <c r="AF20" s="165">
        <v>-0.60979344691094917</v>
      </c>
      <c r="AG20" s="165">
        <v>0.98005533684232937</v>
      </c>
      <c r="AH20" s="165">
        <v>1.005143084206964</v>
      </c>
      <c r="AI20" s="165">
        <v>4.589374488247568</v>
      </c>
      <c r="AJ20" s="165">
        <v>3.2212123470919627</v>
      </c>
      <c r="AK20" s="165">
        <v>0.12441508345114848</v>
      </c>
      <c r="AL20" s="165">
        <v>-3.1440862691509142</v>
      </c>
      <c r="AM20" s="165">
        <v>-1.4537663529764713</v>
      </c>
      <c r="AN20" s="165">
        <v>-3.2524580463472597</v>
      </c>
      <c r="AO20" s="165">
        <v>-5.8946160884872656</v>
      </c>
      <c r="AP20" s="165">
        <v>1.327882429016128</v>
      </c>
      <c r="AQ20" s="165">
        <v>-0.66692513095657313</v>
      </c>
      <c r="AR20" s="165">
        <v>3.8675064946106139</v>
      </c>
      <c r="AS20" s="165">
        <v>15.252756716491774</v>
      </c>
      <c r="AT20" s="165">
        <v>7.1241388655468656</v>
      </c>
      <c r="AU20" s="165">
        <v>6.0445067900005238</v>
      </c>
      <c r="AV20" s="165">
        <v>5.0947832038608425</v>
      </c>
      <c r="AW20" s="165">
        <v>-1.7402737605372829</v>
      </c>
      <c r="AX20" s="165">
        <v>4.617655596000545</v>
      </c>
      <c r="AY20" s="165">
        <v>0.18549903189942671</v>
      </c>
      <c r="AZ20" s="165">
        <v>-1.9484913406323072</v>
      </c>
      <c r="BA20" s="165">
        <v>4.3042735147439268</v>
      </c>
    </row>
    <row r="21" spans="2:53" s="10" customFormat="1" x14ac:dyDescent="0.2">
      <c r="B21" s="163" t="s">
        <v>114</v>
      </c>
      <c r="C21" s="165">
        <v>4.7245228421149932</v>
      </c>
      <c r="D21" s="165">
        <v>4.3832735702320065</v>
      </c>
      <c r="E21" s="165">
        <v>13.362379102144942</v>
      </c>
      <c r="F21" s="165">
        <v>20.987165666734871</v>
      </c>
      <c r="G21" s="165">
        <v>16.925234866847195</v>
      </c>
      <c r="H21" s="165">
        <v>13.592476168219353</v>
      </c>
      <c r="I21" s="165">
        <v>8.7460744462862685</v>
      </c>
      <c r="J21" s="165">
        <v>1.4048272248175599</v>
      </c>
      <c r="K21" s="165">
        <v>17.450930453263013</v>
      </c>
      <c r="L21" s="165">
        <v>10.669343994737323</v>
      </c>
      <c r="M21" s="165">
        <v>5.1992003653664387</v>
      </c>
      <c r="N21" s="165">
        <v>1.0736466374417826</v>
      </c>
      <c r="O21" s="165">
        <v>-13.417546399340546</v>
      </c>
      <c r="P21" s="165">
        <v>-5.9695897907123587</v>
      </c>
      <c r="Q21" s="165">
        <v>-3.0842951273057717</v>
      </c>
      <c r="R21" s="165">
        <v>0.14554643840923534</v>
      </c>
      <c r="S21" s="165">
        <v>-4.8512767559908916</v>
      </c>
      <c r="T21" s="165">
        <v>-3.841044134321757</v>
      </c>
      <c r="U21" s="165">
        <v>-7.2140862720484211</v>
      </c>
      <c r="V21" s="165">
        <v>-5.8487655985492371</v>
      </c>
      <c r="W21" s="165">
        <v>-0.74517527497548808</v>
      </c>
      <c r="X21" s="165">
        <v>-1.0551320297245876</v>
      </c>
      <c r="Y21" s="165">
        <v>-1.4330210873234281</v>
      </c>
      <c r="Z21" s="165">
        <v>-1.0511484256252355</v>
      </c>
      <c r="AA21" s="165">
        <v>1.0850042836679776</v>
      </c>
      <c r="AB21" s="165">
        <v>1.4756905497811814</v>
      </c>
      <c r="AC21" s="165">
        <v>2.0075943330435821</v>
      </c>
      <c r="AD21" s="165">
        <v>-2.8293264329306682</v>
      </c>
      <c r="AE21" s="165">
        <v>-0.90784052890381506</v>
      </c>
      <c r="AF21" s="165">
        <v>-2.8321655491380144</v>
      </c>
      <c r="AG21" s="165">
        <v>0.59269673642395038</v>
      </c>
      <c r="AH21" s="165">
        <v>3.9886069866048146</v>
      </c>
      <c r="AI21" s="165">
        <v>-0.18625875960794588</v>
      </c>
      <c r="AJ21" s="165">
        <v>0.82039121341486165</v>
      </c>
      <c r="AK21" s="165">
        <v>1.141280561395827</v>
      </c>
      <c r="AL21" s="165">
        <v>2.5606996558619723</v>
      </c>
      <c r="AM21" s="165">
        <v>-1.1531497257897536</v>
      </c>
      <c r="AN21" s="165">
        <v>-4.2877417406644858</v>
      </c>
      <c r="AO21" s="165">
        <v>-5.6440432175724125</v>
      </c>
      <c r="AP21" s="165">
        <v>-5.276002742740852</v>
      </c>
      <c r="AQ21" s="165">
        <v>-1.9781404584871969</v>
      </c>
      <c r="AR21" s="165">
        <v>9.3641162778444631</v>
      </c>
      <c r="AS21" s="165">
        <v>9.0310581854108278</v>
      </c>
      <c r="AT21" s="165">
        <v>7.6955819062743664</v>
      </c>
      <c r="AU21" s="165">
        <v>10.366504037441688</v>
      </c>
      <c r="AV21" s="165">
        <v>14.556655326433903</v>
      </c>
      <c r="AW21" s="165">
        <v>9.228624532892967</v>
      </c>
      <c r="AX21" s="165">
        <v>15.27584455684045</v>
      </c>
      <c r="AY21" s="165">
        <v>13.907432315117543</v>
      </c>
      <c r="AZ21" s="165">
        <v>2.0682822045939164</v>
      </c>
      <c r="BA21" s="165">
        <v>10.040445501170423</v>
      </c>
    </row>
    <row r="22" spans="2:53" s="10" customFormat="1" x14ac:dyDescent="0.2">
      <c r="B22" s="163" t="s">
        <v>115</v>
      </c>
      <c r="C22" s="165">
        <v>-2.7031286980644094</v>
      </c>
      <c r="D22" s="165">
        <v>3.8275808740193566</v>
      </c>
      <c r="E22" s="165">
        <v>10.255693881559006</v>
      </c>
      <c r="F22" s="165">
        <v>7.6166726273595167</v>
      </c>
      <c r="G22" s="165">
        <v>7.6437121811764417</v>
      </c>
      <c r="H22" s="165">
        <v>1.2202450630239803</v>
      </c>
      <c r="I22" s="165">
        <v>4.5385268864467543</v>
      </c>
      <c r="J22" s="165">
        <v>4.6899045597795919</v>
      </c>
      <c r="K22" s="165">
        <v>9.6363945172659289</v>
      </c>
      <c r="L22" s="165">
        <v>10.746472426393147</v>
      </c>
      <c r="M22" s="165">
        <v>6.558192514829889</v>
      </c>
      <c r="N22" s="165">
        <v>7.1224928289946812</v>
      </c>
      <c r="O22" s="165">
        <v>5.3168004325882929</v>
      </c>
      <c r="P22" s="165">
        <v>0.21046765770831835</v>
      </c>
      <c r="Q22" s="165">
        <v>-5.949106475095058</v>
      </c>
      <c r="R22" s="165">
        <v>-6.0978712417353806</v>
      </c>
      <c r="S22" s="165">
        <v>-7.1102567409355961</v>
      </c>
      <c r="T22" s="165">
        <v>-4.4004789631860035</v>
      </c>
      <c r="U22" s="165">
        <v>-0.78893135274494508</v>
      </c>
      <c r="V22" s="165">
        <v>-0.10766179464280343</v>
      </c>
      <c r="W22" s="165">
        <v>-1.0769557030303663</v>
      </c>
      <c r="X22" s="165">
        <v>-1.499006067591002</v>
      </c>
      <c r="Y22" s="165">
        <v>-0.34475317123531196</v>
      </c>
      <c r="Z22" s="165">
        <v>-6.5319942872499412E-2</v>
      </c>
      <c r="AA22" s="165">
        <v>3.2470449733861888</v>
      </c>
      <c r="AB22" s="165">
        <v>4.9480375231957732</v>
      </c>
      <c r="AC22" s="165">
        <v>2.9461347216057256</v>
      </c>
      <c r="AD22" s="165">
        <v>-0.62604803362877348</v>
      </c>
      <c r="AE22" s="165">
        <v>-2.0764397782619768</v>
      </c>
      <c r="AF22" s="165">
        <v>-4.8376784407831286</v>
      </c>
      <c r="AG22" s="165">
        <v>-1.9997038161423266</v>
      </c>
      <c r="AH22" s="165">
        <v>1.42710884744551</v>
      </c>
      <c r="AI22" s="165">
        <v>-1.2696192300204581</v>
      </c>
      <c r="AJ22" s="165">
        <v>3.3682973078843088</v>
      </c>
      <c r="AK22" s="165">
        <v>3.6709834551185074</v>
      </c>
      <c r="AL22" s="165">
        <v>3.1160052781406575</v>
      </c>
      <c r="AM22" s="165">
        <v>1.2548993173967331</v>
      </c>
      <c r="AN22" s="165">
        <v>-2.1520395886609212</v>
      </c>
      <c r="AO22" s="165">
        <v>-3.972847708468783</v>
      </c>
      <c r="AP22" s="165">
        <v>-7.3612588148715403</v>
      </c>
      <c r="AQ22" s="165">
        <v>-3.0145705293861029</v>
      </c>
      <c r="AR22" s="165">
        <v>2.1611058314984812</v>
      </c>
      <c r="AS22" s="165">
        <v>0.99836573490971925</v>
      </c>
      <c r="AT22" s="165">
        <v>4.9116940592122411</v>
      </c>
      <c r="AU22" s="165">
        <v>5.7627110798603214</v>
      </c>
      <c r="AV22" s="165">
        <v>17.788767385923069</v>
      </c>
      <c r="AW22" s="165">
        <v>15.72895432218718</v>
      </c>
      <c r="AX22" s="165">
        <v>16.459034667165803</v>
      </c>
      <c r="AY22" s="165">
        <v>27.400246584150672</v>
      </c>
      <c r="AZ22" s="165">
        <v>11.113489407028805</v>
      </c>
      <c r="BA22" s="165">
        <v>17.954290110611403</v>
      </c>
    </row>
    <row r="23" spans="2:53" s="10" customFormat="1" x14ac:dyDescent="0.2">
      <c r="B23" s="163" t="s">
        <v>116</v>
      </c>
      <c r="C23" s="165">
        <v>1.4285221145100024</v>
      </c>
      <c r="D23" s="165">
        <v>3.0317221184109968</v>
      </c>
      <c r="E23" s="165">
        <v>10.295450380200318</v>
      </c>
      <c r="F23" s="165">
        <v>4.0748002700981552</v>
      </c>
      <c r="G23" s="165">
        <v>8.8439060069246089</v>
      </c>
      <c r="H23" s="165">
        <v>3.5864837968137717</v>
      </c>
      <c r="I23" s="165">
        <v>0.64389623321903366</v>
      </c>
      <c r="J23" s="165">
        <v>10.090205809445667</v>
      </c>
      <c r="K23" s="165">
        <v>3.7670287509170635</v>
      </c>
      <c r="L23" s="165">
        <v>8.3844711300693895</v>
      </c>
      <c r="M23" s="165">
        <v>5.1052439857615424</v>
      </c>
      <c r="N23" s="165">
        <v>2.5920076513081249</v>
      </c>
      <c r="O23" s="165">
        <v>1.3946299875307324</v>
      </c>
      <c r="P23" s="165">
        <v>1.1872806266939624</v>
      </c>
      <c r="Q23" s="165">
        <v>2.4258788355869609</v>
      </c>
      <c r="R23" s="165">
        <v>5.4539452567170104</v>
      </c>
      <c r="S23" s="165">
        <v>4.5064532657918805</v>
      </c>
      <c r="T23" s="165">
        <v>3.6539576386564057</v>
      </c>
      <c r="U23" s="165">
        <v>1.882280109542275</v>
      </c>
      <c r="V23" s="165">
        <v>1.1926762611239123</v>
      </c>
      <c r="W23" s="165">
        <v>2.1541583894007168</v>
      </c>
      <c r="X23" s="165">
        <v>0.3476594305898103</v>
      </c>
      <c r="Y23" s="165">
        <v>1.5093236336029254</v>
      </c>
      <c r="Z23" s="165">
        <v>0.85787707635086918</v>
      </c>
      <c r="AA23" s="165">
        <v>3.4060070817068309</v>
      </c>
      <c r="AB23" s="165">
        <v>3.2091200878107342</v>
      </c>
      <c r="AC23" s="165">
        <v>2.504762559191116</v>
      </c>
      <c r="AD23" s="165">
        <v>-1.5158221179404707</v>
      </c>
      <c r="AE23" s="165">
        <v>1.2640890998849443</v>
      </c>
      <c r="AF23" s="165">
        <v>-5.7608793155584603</v>
      </c>
      <c r="AG23" s="165">
        <v>-0.32499576278586212</v>
      </c>
      <c r="AH23" s="165">
        <v>-5.0466507627285937</v>
      </c>
      <c r="AI23" s="165">
        <v>-6.2244935611617018</v>
      </c>
      <c r="AJ23" s="165">
        <v>3.065913066130828</v>
      </c>
      <c r="AK23" s="165">
        <v>-1.6345653098891095</v>
      </c>
      <c r="AL23" s="165">
        <v>5.0816353482873522</v>
      </c>
      <c r="AM23" s="165">
        <v>4.8880210454886992</v>
      </c>
      <c r="AN23" s="165">
        <v>1.0728611080369792</v>
      </c>
      <c r="AO23" s="165">
        <v>3.1016050610135188</v>
      </c>
      <c r="AP23" s="165">
        <v>1.7848937976871797</v>
      </c>
      <c r="AQ23" s="165">
        <v>8.9423571892328173</v>
      </c>
      <c r="AR23" s="165">
        <v>9.5858602703138018</v>
      </c>
      <c r="AS23" s="165">
        <v>14.391464599029133</v>
      </c>
      <c r="AT23" s="165">
        <v>11.15737656769292</v>
      </c>
      <c r="AU23" s="165">
        <v>-0.92274333573681477</v>
      </c>
      <c r="AV23" s="165">
        <v>10.095679674115486</v>
      </c>
      <c r="AW23" s="165">
        <v>-6.5587246148060387</v>
      </c>
      <c r="AX23" s="165">
        <v>13.590993617237631</v>
      </c>
      <c r="AY23" s="165">
        <v>25.880263041332363</v>
      </c>
      <c r="AZ23" s="165">
        <v>6.1873559652501209</v>
      </c>
      <c r="BA23" s="165">
        <v>23.254091673848308</v>
      </c>
    </row>
    <row r="24" spans="2:53" s="10" customFormat="1" x14ac:dyDescent="0.2">
      <c r="B24" s="163" t="s">
        <v>117</v>
      </c>
      <c r="C24" s="165">
        <v>3.9652846374490029</v>
      </c>
      <c r="D24" s="165">
        <v>3.9788938713119171</v>
      </c>
      <c r="E24" s="165">
        <v>6.6280834308979228</v>
      </c>
      <c r="F24" s="165">
        <v>1.3387287600052449</v>
      </c>
      <c r="G24" s="165">
        <v>-1.4875892822284593</v>
      </c>
      <c r="H24" s="165">
        <v>-2.6897185773411203</v>
      </c>
      <c r="I24" s="165">
        <v>-5.1942250032489836</v>
      </c>
      <c r="J24" s="165">
        <v>-1.9863502674852731</v>
      </c>
      <c r="K24" s="165">
        <v>-0.89024011218595478</v>
      </c>
      <c r="L24" s="165">
        <v>1.0929559238845612</v>
      </c>
      <c r="M24" s="165">
        <v>3.3559036966447184</v>
      </c>
      <c r="N24" s="165">
        <v>4.2074226414318012</v>
      </c>
      <c r="O24" s="165">
        <v>3.6215461235306119</v>
      </c>
      <c r="P24" s="165">
        <v>4.0378565295262705</v>
      </c>
      <c r="Q24" s="165">
        <v>-1.2703971097794999</v>
      </c>
      <c r="R24" s="165">
        <v>1.0660071461341833</v>
      </c>
      <c r="S24" s="165">
        <v>1.7757702722600799</v>
      </c>
      <c r="T24" s="165">
        <v>-0.73737820838076606</v>
      </c>
      <c r="U24" s="165">
        <v>5.5644039541073065</v>
      </c>
      <c r="V24" s="165">
        <v>-0.57968212436776279</v>
      </c>
      <c r="W24" s="165">
        <v>-1.7394953448341774</v>
      </c>
      <c r="X24" s="165">
        <v>-0.77417278755727603</v>
      </c>
      <c r="Y24" s="165">
        <v>-3.3645606447741008</v>
      </c>
      <c r="Z24" s="165">
        <v>1.6235201741385381</v>
      </c>
      <c r="AA24" s="165">
        <v>1.3549123828552114</v>
      </c>
      <c r="AB24" s="165">
        <v>0.7064697170978822</v>
      </c>
      <c r="AC24" s="165">
        <v>-5.5454183549659284</v>
      </c>
      <c r="AD24" s="165">
        <v>0.78363106864019327</v>
      </c>
      <c r="AE24" s="165">
        <v>-4.2745457711451982</v>
      </c>
      <c r="AF24" s="165">
        <v>4.87709064715831</v>
      </c>
      <c r="AG24" s="165">
        <v>11.996419918212954</v>
      </c>
      <c r="AH24" s="165">
        <v>6.2793395735950819</v>
      </c>
      <c r="AI24" s="165">
        <v>11.133191204086732</v>
      </c>
      <c r="AJ24" s="165">
        <v>1.8964432233860746</v>
      </c>
      <c r="AK24" s="165">
        <v>-4.1506251351348711</v>
      </c>
      <c r="AL24" s="165">
        <v>-2.1410765949850048</v>
      </c>
      <c r="AM24" s="165">
        <v>3.29452138009359</v>
      </c>
      <c r="AN24" s="165">
        <v>7.465335016161796</v>
      </c>
      <c r="AO24" s="165">
        <v>4.1242656640700011</v>
      </c>
      <c r="AP24" s="165">
        <v>5.5311684409938113</v>
      </c>
      <c r="AQ24" s="165">
        <v>-3.3565830364351701</v>
      </c>
      <c r="AR24" s="165">
        <v>-4.5475343765685157</v>
      </c>
      <c r="AS24" s="165">
        <v>-0.47490143898242027</v>
      </c>
      <c r="AT24" s="165">
        <v>1.6704326743809421</v>
      </c>
      <c r="AU24" s="165">
        <v>6.3149846549633448</v>
      </c>
      <c r="AV24" s="165">
        <v>25.083038185887531</v>
      </c>
      <c r="AW24" s="165">
        <v>17.503548325093938</v>
      </c>
      <c r="AX24" s="165">
        <v>17.725339851731871</v>
      </c>
      <c r="AY24" s="165">
        <v>17.638885509233486</v>
      </c>
      <c r="AZ24" s="165">
        <v>1.9717680638021133</v>
      </c>
      <c r="BA24" s="165">
        <v>15.573961594849839</v>
      </c>
    </row>
    <row r="25" spans="2:53" s="10" customFormat="1" x14ac:dyDescent="0.2">
      <c r="B25" s="62"/>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05"/>
      <c r="AP25" s="105"/>
      <c r="AQ25" s="105"/>
      <c r="AR25" s="105"/>
      <c r="AS25" s="105"/>
      <c r="AT25" s="105"/>
      <c r="AU25" s="105"/>
      <c r="AV25" s="105"/>
      <c r="AW25" s="105"/>
      <c r="AX25" s="105"/>
      <c r="AY25" s="105"/>
      <c r="AZ25" s="105"/>
      <c r="BA25" s="105"/>
    </row>
    <row r="26" spans="2:53" s="59" customFormat="1" x14ac:dyDescent="0.2">
      <c r="B26" s="63" t="s">
        <v>89</v>
      </c>
      <c r="C26" s="166">
        <v>9.0116165198940053</v>
      </c>
      <c r="D26" s="166">
        <v>15.873264977266025</v>
      </c>
      <c r="E26" s="166">
        <v>11.456226365224529</v>
      </c>
      <c r="F26" s="166">
        <v>11.633468549447871</v>
      </c>
      <c r="G26" s="166">
        <v>3.7054062342024316</v>
      </c>
      <c r="H26" s="166">
        <v>0.93851544034837153</v>
      </c>
      <c r="I26" s="166">
        <v>-0.18000413441355484</v>
      </c>
      <c r="J26" s="166">
        <v>0.54609039046250174</v>
      </c>
      <c r="K26" s="166">
        <v>4.4866914774022248</v>
      </c>
      <c r="L26" s="166">
        <v>2.1781672160845709</v>
      </c>
      <c r="M26" s="166">
        <v>4.2481564839445856</v>
      </c>
      <c r="N26" s="166">
        <v>4.47136052200125</v>
      </c>
      <c r="O26" s="166">
        <v>1.3682368068636894</v>
      </c>
      <c r="P26" s="166">
        <v>1.0682037701702076</v>
      </c>
      <c r="Q26" s="166">
        <v>1.0682037701702076</v>
      </c>
      <c r="R26" s="166">
        <v>4.5165675940668726E-2</v>
      </c>
      <c r="S26" s="166">
        <v>-1.2594463815162624</v>
      </c>
      <c r="T26" s="166">
        <v>1.0905298052036529</v>
      </c>
      <c r="U26" s="166">
        <v>-0.31970800841739067</v>
      </c>
      <c r="V26" s="166">
        <v>0.17490590107940174</v>
      </c>
      <c r="W26" s="166">
        <v>1.0231966489532744</v>
      </c>
      <c r="X26" s="166">
        <v>-0.26568341142476687</v>
      </c>
      <c r="Y26" s="166">
        <v>1.2074561330959148</v>
      </c>
      <c r="Z26" s="166">
        <v>1.1773368601430878</v>
      </c>
      <c r="AA26" s="166">
        <v>2.4626756176636682</v>
      </c>
      <c r="AB26" s="166">
        <v>1.7261576838033212</v>
      </c>
      <c r="AC26" s="166">
        <v>2.4191412785880209</v>
      </c>
      <c r="AD26" s="166">
        <v>1.1791976459325761</v>
      </c>
      <c r="AE26" s="166">
        <v>8.5434986815324132E-2</v>
      </c>
      <c r="AF26" s="166">
        <v>-0.83732966749059945</v>
      </c>
      <c r="AG26" s="166">
        <v>1.4464206506818618</v>
      </c>
      <c r="AH26" s="166">
        <v>2.7841687583341095</v>
      </c>
      <c r="AI26" s="166">
        <v>2.7948222844546415</v>
      </c>
      <c r="AJ26" s="166">
        <v>3.9429088879867695</v>
      </c>
      <c r="AK26" s="166">
        <v>2.9120853520039947</v>
      </c>
      <c r="AL26" s="166">
        <v>1.628372954621857</v>
      </c>
      <c r="AM26" s="166">
        <v>3.7717209409878452</v>
      </c>
      <c r="AN26" s="166">
        <v>3.4558047725590688</v>
      </c>
      <c r="AO26" s="166">
        <v>-2.8915740934046448</v>
      </c>
      <c r="AP26" s="166">
        <v>-2.3339165360765279</v>
      </c>
      <c r="AQ26" s="166">
        <v>-2.8503638831068314</v>
      </c>
      <c r="AR26" s="166">
        <v>-3.1838408219594152</v>
      </c>
      <c r="AS26" s="166">
        <v>3.1041782395572448</v>
      </c>
      <c r="AT26" s="166">
        <v>3.1372876271500281</v>
      </c>
      <c r="AU26" s="166">
        <v>4.7337162259136942</v>
      </c>
      <c r="AV26" s="166">
        <v>14.781013160982276</v>
      </c>
      <c r="AW26" s="166">
        <v>18.112069336132024</v>
      </c>
      <c r="AX26" s="166">
        <v>20.046387091031516</v>
      </c>
      <c r="AY26" s="166">
        <v>22.864393938683946</v>
      </c>
      <c r="AZ26" s="166">
        <v>11.22408378326895</v>
      </c>
      <c r="BA26" s="166">
        <v>6.3147071620521533</v>
      </c>
    </row>
    <row r="27" spans="2:53" s="10" customFormat="1" x14ac:dyDescent="0.2">
      <c r="B27" s="162" t="s">
        <v>118</v>
      </c>
      <c r="C27" s="165">
        <v>8.7093747604740059</v>
      </c>
      <c r="D27" s="165">
        <v>15.534597133233866</v>
      </c>
      <c r="E27" s="165">
        <v>11.081903606685174</v>
      </c>
      <c r="F27" s="165">
        <v>11.263202922462906</v>
      </c>
      <c r="G27" s="165">
        <v>3.6832309234279896</v>
      </c>
      <c r="H27" s="165">
        <v>1.0224797083026698</v>
      </c>
      <c r="I27" s="165">
        <v>-0.18473670721341046</v>
      </c>
      <c r="J27" s="165">
        <v>0.56050139040330393</v>
      </c>
      <c r="K27" s="165">
        <v>4.6074420137931114</v>
      </c>
      <c r="L27" s="165">
        <v>2.0362023994589462</v>
      </c>
      <c r="M27" s="165">
        <v>4.1582752026569301</v>
      </c>
      <c r="N27" s="165">
        <v>4.3871619671126867</v>
      </c>
      <c r="O27" s="165">
        <v>1.2061997508704205</v>
      </c>
      <c r="P27" s="165">
        <v>1.0965347216720307</v>
      </c>
      <c r="Q27" s="165">
        <v>1.0965347216720307</v>
      </c>
      <c r="R27" s="165">
        <v>4.6354521796074057E-2</v>
      </c>
      <c r="S27" s="165">
        <v>-1.2924523308503248</v>
      </c>
      <c r="T27" s="165">
        <v>1.1192540898524754</v>
      </c>
      <c r="U27" s="165">
        <v>-0.32824724210028033</v>
      </c>
      <c r="V27" s="165">
        <v>0.13887783605987797</v>
      </c>
      <c r="W27" s="165">
        <v>1.0502694437035509</v>
      </c>
      <c r="X27" s="165">
        <v>-0.52406677649127476</v>
      </c>
      <c r="Y27" s="165">
        <v>1.1283188602683645</v>
      </c>
      <c r="Z27" s="165">
        <v>0.94532184601264846</v>
      </c>
      <c r="AA27" s="165">
        <v>2.4157792771320596</v>
      </c>
      <c r="AB27" s="165">
        <v>1.6881917001298559</v>
      </c>
      <c r="AC27" s="165">
        <v>2.3349984698194692</v>
      </c>
      <c r="AD27" s="165">
        <v>0.82017654394424055</v>
      </c>
      <c r="AE27" s="165">
        <v>-0.18202057141691305</v>
      </c>
      <c r="AF27" s="165">
        <v>-1.050790640083362</v>
      </c>
      <c r="AG27" s="165">
        <v>0.92165240578690011</v>
      </c>
      <c r="AH27" s="165">
        <v>2.3390559977517227</v>
      </c>
      <c r="AI27" s="165">
        <v>2.6985355143981993</v>
      </c>
      <c r="AJ27" s="165">
        <v>3.6142840606048567</v>
      </c>
      <c r="AK27" s="165">
        <v>3.2358917361577442</v>
      </c>
      <c r="AL27" s="165">
        <v>1.2150466786458163</v>
      </c>
      <c r="AM27" s="165">
        <v>3.4111578297344134</v>
      </c>
      <c r="AN27" s="165">
        <v>3.6147835412994218</v>
      </c>
      <c r="AO27" s="165">
        <v>-3.1019358734105018</v>
      </c>
      <c r="AP27" s="165">
        <v>-1.8572655748043283</v>
      </c>
      <c r="AQ27" s="165">
        <v>-2.5178863734703723</v>
      </c>
      <c r="AR27" s="165">
        <v>-3.1310663647415944</v>
      </c>
      <c r="AS27" s="165">
        <v>3.4923194710560845</v>
      </c>
      <c r="AT27" s="165">
        <v>3.1632323337321662</v>
      </c>
      <c r="AU27" s="165">
        <v>4.3810503462368828</v>
      </c>
      <c r="AV27" s="165">
        <v>14.155120913818806</v>
      </c>
      <c r="AW27" s="165">
        <v>17.604009225417844</v>
      </c>
      <c r="AX27" s="165">
        <v>19.581568560221601</v>
      </c>
      <c r="AY27" s="165">
        <v>22.893912478043195</v>
      </c>
      <c r="AZ27" s="165">
        <v>11.497292186212395</v>
      </c>
      <c r="BA27" s="165">
        <v>6.2038183315560422</v>
      </c>
    </row>
    <row r="28" spans="2:53" s="10" customFormat="1" x14ac:dyDescent="0.2">
      <c r="B28" s="163" t="s">
        <v>119</v>
      </c>
      <c r="C28" s="165">
        <v>14.228400498964005</v>
      </c>
      <c r="D28" s="165">
        <v>23.919100116643044</v>
      </c>
      <c r="E28" s="165">
        <v>15.66133078236347</v>
      </c>
      <c r="F28" s="165">
        <v>15.851027339860527</v>
      </c>
      <c r="G28" s="165">
        <v>3.8082266371509315</v>
      </c>
      <c r="H28" s="165">
        <v>-2.5950558806700514</v>
      </c>
      <c r="I28" s="165">
        <v>-4.6433798506497332</v>
      </c>
      <c r="J28" s="165">
        <v>-3.529240378898999</v>
      </c>
      <c r="K28" s="165">
        <v>1.69306190188881</v>
      </c>
      <c r="L28" s="165">
        <v>1.4764472743032599</v>
      </c>
      <c r="M28" s="165">
        <v>5.6253114550562069</v>
      </c>
      <c r="N28" s="165">
        <v>4.7411688830325636</v>
      </c>
      <c r="O28" s="165">
        <v>0</v>
      </c>
      <c r="P28" s="165">
        <v>1.0036081253794813E-3</v>
      </c>
      <c r="Q28" s="165">
        <v>1.0036081253794813E-3</v>
      </c>
      <c r="R28" s="165">
        <v>0</v>
      </c>
      <c r="S28" s="165">
        <v>-1.4050291364234389</v>
      </c>
      <c r="T28" s="165">
        <v>2.2079922239387906</v>
      </c>
      <c r="U28" s="165">
        <v>-0.35883750927674979</v>
      </c>
      <c r="V28" s="165">
        <v>-0.35783750247377033</v>
      </c>
      <c r="W28" s="165">
        <v>1.0621146543048752</v>
      </c>
      <c r="X28" s="165">
        <v>-2.5113786870909167</v>
      </c>
      <c r="Y28" s="165">
        <v>0.32158820287200912</v>
      </c>
      <c r="Z28" s="165">
        <v>0.32158820287118123</v>
      </c>
      <c r="AA28" s="165">
        <v>2.5945765651833224</v>
      </c>
      <c r="AB28" s="165">
        <v>2.0821595904338914</v>
      </c>
      <c r="AC28" s="165">
        <v>2.3890752443359324</v>
      </c>
      <c r="AD28" s="165">
        <v>0.12063977484097713</v>
      </c>
      <c r="AE28" s="165">
        <v>-1.9638472696290865</v>
      </c>
      <c r="AF28" s="165">
        <v>-2.2683841651313359</v>
      </c>
      <c r="AG28" s="165">
        <v>0.44206755356807675</v>
      </c>
      <c r="AH28" s="165">
        <v>1.0432708598276268</v>
      </c>
      <c r="AI28" s="165">
        <v>4.4712945691301913</v>
      </c>
      <c r="AJ28" s="165">
        <v>3.5602992209114657</v>
      </c>
      <c r="AK28" s="165">
        <v>3.6189819397021581</v>
      </c>
      <c r="AL28" s="165">
        <v>1.9985622435492587</v>
      </c>
      <c r="AM28" s="165">
        <v>3.8075312785323772</v>
      </c>
      <c r="AN28" s="165">
        <v>4.7207014684241919</v>
      </c>
      <c r="AO28" s="165">
        <v>-3.006843281479493</v>
      </c>
      <c r="AP28" s="165">
        <v>-1.0548448643290045</v>
      </c>
      <c r="AQ28" s="165">
        <v>-3.4878364603837197</v>
      </c>
      <c r="AR28" s="165">
        <v>-3.4878364603837197</v>
      </c>
      <c r="AS28" s="165">
        <v>4.2908662353128308</v>
      </c>
      <c r="AT28" s="165">
        <v>3.2396095833928578</v>
      </c>
      <c r="AU28" s="165">
        <v>6.3297483871465872</v>
      </c>
      <c r="AV28" s="165">
        <v>12.950492939478561</v>
      </c>
      <c r="AW28" s="165">
        <v>17.413582998713547</v>
      </c>
      <c r="AX28" s="165">
        <v>17.116970245008854</v>
      </c>
      <c r="AY28" s="165">
        <v>22.230104306974422</v>
      </c>
      <c r="AZ28" s="165">
        <v>14.905702320371716</v>
      </c>
      <c r="BA28" s="165">
        <v>7.318658395433185</v>
      </c>
    </row>
    <row r="29" spans="2:53" s="10" customFormat="1" x14ac:dyDescent="0.2">
      <c r="B29" s="163" t="s">
        <v>120</v>
      </c>
      <c r="C29" s="165">
        <v>-10.557280900008394</v>
      </c>
      <c r="D29" s="165">
        <v>-5.8355854918368948</v>
      </c>
      <c r="E29" s="165">
        <v>-3.1037209750088977</v>
      </c>
      <c r="F29" s="165">
        <v>-2.6746157617041959</v>
      </c>
      <c r="G29" s="165">
        <v>8.3333333333335524</v>
      </c>
      <c r="H29" s="165">
        <v>2.9011644484776911</v>
      </c>
      <c r="I29" s="165">
        <v>0</v>
      </c>
      <c r="J29" s="165">
        <v>0</v>
      </c>
      <c r="K29" s="165">
        <v>3.7749043325538878</v>
      </c>
      <c r="L29" s="165">
        <v>3.7749043325538878</v>
      </c>
      <c r="M29" s="165">
        <v>3.7749043325538878</v>
      </c>
      <c r="N29" s="165">
        <v>3.7749043325538878</v>
      </c>
      <c r="O29" s="165">
        <v>0</v>
      </c>
      <c r="P29" s="165">
        <v>-8.0265923340801931E-4</v>
      </c>
      <c r="Q29" s="165">
        <v>-8.0265923340801931E-4</v>
      </c>
      <c r="R29" s="165">
        <v>-2.9460189999985635</v>
      </c>
      <c r="S29" s="165">
        <v>-2.9460189999985635</v>
      </c>
      <c r="T29" s="165">
        <v>-2.9452399810058094</v>
      </c>
      <c r="U29" s="165">
        <v>-2.9452399810058094</v>
      </c>
      <c r="V29" s="165">
        <v>0</v>
      </c>
      <c r="W29" s="165">
        <v>0</v>
      </c>
      <c r="X29" s="165">
        <v>0.29282890275457052</v>
      </c>
      <c r="Y29" s="165">
        <v>0.29282890275457052</v>
      </c>
      <c r="Z29" s="165">
        <v>0.29282890275457052</v>
      </c>
      <c r="AA29" s="165">
        <v>0.97510091166135116</v>
      </c>
      <c r="AB29" s="165">
        <v>0.68027995258596385</v>
      </c>
      <c r="AC29" s="165">
        <v>0.68027995258596385</v>
      </c>
      <c r="AD29" s="165">
        <v>-0.34243349829193104</v>
      </c>
      <c r="AE29" s="165">
        <v>-0.34243349829193104</v>
      </c>
      <c r="AF29" s="165">
        <v>-0.34243349829193104</v>
      </c>
      <c r="AG29" s="165">
        <v>-0.34243349829193104</v>
      </c>
      <c r="AH29" s="165">
        <v>0</v>
      </c>
      <c r="AI29" s="165">
        <v>0</v>
      </c>
      <c r="AJ29" s="165">
        <v>0</v>
      </c>
      <c r="AK29" s="165">
        <v>0</v>
      </c>
      <c r="AL29" s="165">
        <v>0</v>
      </c>
      <c r="AM29" s="165">
        <v>0</v>
      </c>
      <c r="AN29" s="165">
        <v>0</v>
      </c>
      <c r="AO29" s="165">
        <v>0</v>
      </c>
      <c r="AP29" s="165">
        <v>0</v>
      </c>
      <c r="AQ29" s="165">
        <v>-0.33439499597005967</v>
      </c>
      <c r="AR29" s="165">
        <v>-0.33439499597005967</v>
      </c>
      <c r="AS29" s="165">
        <v>-0.33439499597005967</v>
      </c>
      <c r="AT29" s="165">
        <v>-0.33439499597005967</v>
      </c>
      <c r="AU29" s="165">
        <v>0</v>
      </c>
      <c r="AV29" s="165">
        <v>10.966895410897482</v>
      </c>
      <c r="AW29" s="165">
        <v>15.98023083447147</v>
      </c>
      <c r="AX29" s="165">
        <v>15.98023083447147</v>
      </c>
      <c r="AY29" s="165">
        <v>20.280429684103389</v>
      </c>
      <c r="AZ29" s="165">
        <v>8.3930745640129789</v>
      </c>
      <c r="BA29" s="165">
        <v>-5.7761613485001178</v>
      </c>
    </row>
    <row r="30" spans="2:53" s="10" customFormat="1" x14ac:dyDescent="0.2">
      <c r="B30" s="163" t="s">
        <v>121</v>
      </c>
      <c r="C30" s="165">
        <v>5.8667948227320039</v>
      </c>
      <c r="D30" s="165">
        <v>6.7898530727949975</v>
      </c>
      <c r="E30" s="165">
        <v>7.3038104832382285</v>
      </c>
      <c r="F30" s="165">
        <v>7.3038104832382285</v>
      </c>
      <c r="G30" s="165">
        <v>0.75043837306426597</v>
      </c>
      <c r="H30" s="165">
        <v>10.730387825010697</v>
      </c>
      <c r="I30" s="165">
        <v>13.35884838408446</v>
      </c>
      <c r="J30" s="165">
        <v>13.35884838408446</v>
      </c>
      <c r="K30" s="165">
        <v>13.767591081588911</v>
      </c>
      <c r="L30" s="165">
        <v>2.6191614871634159</v>
      </c>
      <c r="M30" s="165">
        <v>0.36057414426048445</v>
      </c>
      <c r="N30" s="165">
        <v>3.7511122407957904</v>
      </c>
      <c r="O30" s="165">
        <v>5.3977179959639532</v>
      </c>
      <c r="P30" s="165">
        <v>4.8962259319120838</v>
      </c>
      <c r="Q30" s="165">
        <v>4.8962259319120838</v>
      </c>
      <c r="R30" s="165">
        <v>1.9470775305856063</v>
      </c>
      <c r="S30" s="165">
        <v>-2.8114206417315763E-4</v>
      </c>
      <c r="T30" s="165">
        <v>0.4778015055157751</v>
      </c>
      <c r="U30" s="165">
        <v>1.3056483178254499</v>
      </c>
      <c r="V30" s="165">
        <v>1.6341144380786186</v>
      </c>
      <c r="W30" s="165">
        <v>1.6281278017959062</v>
      </c>
      <c r="X30" s="165">
        <v>4.7822718818864809</v>
      </c>
      <c r="Y30" s="165">
        <v>3.9260148892670257</v>
      </c>
      <c r="Z30" s="165">
        <v>3.1036132892677739</v>
      </c>
      <c r="AA30" s="165">
        <v>2.7520864264309197</v>
      </c>
      <c r="AB30" s="165">
        <v>1.1696781033240562</v>
      </c>
      <c r="AC30" s="165">
        <v>3.1494137222253422</v>
      </c>
      <c r="AD30" s="165">
        <v>3.5022998880473479</v>
      </c>
      <c r="AE30" s="165">
        <v>5.1075688074965093</v>
      </c>
      <c r="AF30" s="165">
        <v>2.0379557284359469</v>
      </c>
      <c r="AG30" s="165">
        <v>3.0373292505863603</v>
      </c>
      <c r="AH30" s="165">
        <v>7.506071057371579</v>
      </c>
      <c r="AI30" s="165">
        <v>-0.60904644005741526</v>
      </c>
      <c r="AJ30" s="165">
        <v>5.9164326447635212</v>
      </c>
      <c r="AK30" s="165">
        <v>4.0632772694257495</v>
      </c>
      <c r="AL30" s="165">
        <v>-0.26235674464518022</v>
      </c>
      <c r="AM30" s="165">
        <v>4.3064437774218369</v>
      </c>
      <c r="AN30" s="165">
        <v>2.6518184339490487</v>
      </c>
      <c r="AO30" s="165">
        <v>-5.1118192013076929</v>
      </c>
      <c r="AP30" s="165">
        <v>-5.1118192013083297</v>
      </c>
      <c r="AQ30" s="165">
        <v>-1.0130523478725653</v>
      </c>
      <c r="AR30" s="165">
        <v>-3.7170046813633402</v>
      </c>
      <c r="AS30" s="165">
        <v>3.5082255359916257</v>
      </c>
      <c r="AT30" s="165">
        <v>5.0205908243733273</v>
      </c>
      <c r="AU30" s="165">
        <v>1.5764472208601426</v>
      </c>
      <c r="AV30" s="165">
        <v>19.551618120736311</v>
      </c>
      <c r="AW30" s="165">
        <v>19.093730104634826</v>
      </c>
      <c r="AX30" s="165">
        <v>29.052019529430101</v>
      </c>
      <c r="AY30" s="165">
        <v>26.338709995183628</v>
      </c>
      <c r="AZ30" s="165">
        <v>4.1310935247963485</v>
      </c>
      <c r="BA30" s="165">
        <v>10.513653720432309</v>
      </c>
    </row>
    <row r="31" spans="2:53" s="10" customFormat="1" x14ac:dyDescent="0.2">
      <c r="B31" s="162" t="s">
        <v>303</v>
      </c>
      <c r="C31" s="165">
        <v>21.141372855476007</v>
      </c>
      <c r="D31" s="165">
        <v>29.505575025321999</v>
      </c>
      <c r="E31" s="165">
        <v>26.655233545732997</v>
      </c>
      <c r="F31" s="165">
        <v>26.655233545732997</v>
      </c>
      <c r="G31" s="165">
        <v>4.5515917149421226</v>
      </c>
      <c r="H31" s="165">
        <v>-2.2009411402031787</v>
      </c>
      <c r="I31" s="165">
        <v>0</v>
      </c>
      <c r="J31" s="165">
        <v>0</v>
      </c>
      <c r="K31" s="165">
        <v>0</v>
      </c>
      <c r="L31" s="165">
        <v>7.7217345015937493</v>
      </c>
      <c r="M31" s="165">
        <v>7.7217345015937493</v>
      </c>
      <c r="N31" s="165">
        <v>7.7217345015937493</v>
      </c>
      <c r="O31" s="165">
        <v>7.7217345015937493</v>
      </c>
      <c r="P31" s="165">
        <v>-2.5584065506989054E-3</v>
      </c>
      <c r="Q31" s="165">
        <v>-2.5584065506989054E-3</v>
      </c>
      <c r="R31" s="165">
        <v>0</v>
      </c>
      <c r="S31" s="165">
        <v>0</v>
      </c>
      <c r="T31" s="165">
        <v>2.5584720068143256E-3</v>
      </c>
      <c r="U31" s="165">
        <v>2.5584720068143256E-3</v>
      </c>
      <c r="V31" s="165">
        <v>1.5504800579498019</v>
      </c>
      <c r="W31" s="165">
        <v>0</v>
      </c>
      <c r="X31" s="165">
        <v>10.064241629820867</v>
      </c>
      <c r="Y31" s="165">
        <v>4.2603601458848317</v>
      </c>
      <c r="Z31" s="165">
        <v>10.398484812935409</v>
      </c>
      <c r="AA31" s="165">
        <v>4.2603601458848317</v>
      </c>
      <c r="AB31" s="165">
        <v>3.1791114854797771</v>
      </c>
      <c r="AC31" s="165">
        <v>5.6676683267418886</v>
      </c>
      <c r="AD31" s="165">
        <v>15.809056955644843</v>
      </c>
      <c r="AE31" s="165">
        <v>10.794619330713571</v>
      </c>
      <c r="AF31" s="165">
        <v>7.6070650086774192</v>
      </c>
      <c r="AG31" s="165">
        <v>23.539239475615918</v>
      </c>
      <c r="AH31" s="165">
        <v>21.207751703200472</v>
      </c>
      <c r="AI31" s="165">
        <v>6.5205221611387199</v>
      </c>
      <c r="AJ31" s="165">
        <v>17.230827599961447</v>
      </c>
      <c r="AK31" s="165">
        <v>-8.6657719207415074</v>
      </c>
      <c r="AL31" s="165">
        <v>18.646642627520251</v>
      </c>
      <c r="AM31" s="165">
        <v>18.442433647133505</v>
      </c>
      <c r="AN31" s="165">
        <v>-2.4067053125981217</v>
      </c>
      <c r="AO31" s="165">
        <v>5.4478227797439498</v>
      </c>
      <c r="AP31" s="165">
        <v>-18.826228176873492</v>
      </c>
      <c r="AQ31" s="165">
        <v>-14.675982459925899</v>
      </c>
      <c r="AR31" s="165">
        <v>-5.1676565000552888</v>
      </c>
      <c r="AS31" s="165">
        <v>-10.61183732298694</v>
      </c>
      <c r="AT31" s="165">
        <v>2.1564330698418326</v>
      </c>
      <c r="AU31" s="165">
        <v>19.052375233027369</v>
      </c>
      <c r="AV31" s="165">
        <v>41.281804189272776</v>
      </c>
      <c r="AW31" s="165">
        <v>39.129643300579851</v>
      </c>
      <c r="AX31" s="165">
        <v>39.110086379726859</v>
      </c>
      <c r="AY31" s="165">
        <v>21.748183090707442</v>
      </c>
      <c r="AZ31" s="165">
        <v>1.3257368399303213</v>
      </c>
      <c r="BA31" s="165">
        <v>10.614383576369802</v>
      </c>
    </row>
    <row r="32" spans="2:53" s="10" customFormat="1" x14ac:dyDescent="0.2">
      <c r="B32" s="163" t="s">
        <v>122</v>
      </c>
      <c r="C32" s="165">
        <v>21.141372855476007</v>
      </c>
      <c r="D32" s="165">
        <v>29.505575025321999</v>
      </c>
      <c r="E32" s="165">
        <v>26.655233545732997</v>
      </c>
      <c r="F32" s="165">
        <v>26.655233545732997</v>
      </c>
      <c r="G32" s="165">
        <v>4.5515917149421226</v>
      </c>
      <c r="H32" s="165">
        <v>-2.2009411402031787</v>
      </c>
      <c r="I32" s="165">
        <v>0</v>
      </c>
      <c r="J32" s="165">
        <v>0</v>
      </c>
      <c r="K32" s="165">
        <v>0</v>
      </c>
      <c r="L32" s="165">
        <v>7.7217345015937493</v>
      </c>
      <c r="M32" s="165">
        <v>7.7217345015937493</v>
      </c>
      <c r="N32" s="165">
        <v>7.7217345015937493</v>
      </c>
      <c r="O32" s="165">
        <v>7.7217345015937493</v>
      </c>
      <c r="P32" s="165">
        <v>-2.5584065506989054E-3</v>
      </c>
      <c r="Q32" s="165">
        <v>-2.5584065506989054E-3</v>
      </c>
      <c r="R32" s="165">
        <v>0</v>
      </c>
      <c r="S32" s="165">
        <v>0</v>
      </c>
      <c r="T32" s="165">
        <v>2.5584720068143256E-3</v>
      </c>
      <c r="U32" s="165">
        <v>2.5584720068143256E-3</v>
      </c>
      <c r="V32" s="165">
        <v>1.5504800579498019</v>
      </c>
      <c r="W32" s="165">
        <v>0</v>
      </c>
      <c r="X32" s="165">
        <v>10.064241629820867</v>
      </c>
      <c r="Y32" s="165">
        <v>4.2603601458848317</v>
      </c>
      <c r="Z32" s="165">
        <v>10.398484812935409</v>
      </c>
      <c r="AA32" s="165">
        <v>4.2603601458848317</v>
      </c>
      <c r="AB32" s="165">
        <v>3.1791114854797771</v>
      </c>
      <c r="AC32" s="165">
        <v>5.6676683267418886</v>
      </c>
      <c r="AD32" s="165">
        <v>15.809056955644843</v>
      </c>
      <c r="AE32" s="165">
        <v>10.794619330713571</v>
      </c>
      <c r="AF32" s="165">
        <v>7.6070650086774192</v>
      </c>
      <c r="AG32" s="165">
        <v>23.539239475615918</v>
      </c>
      <c r="AH32" s="165">
        <v>21.207751703200472</v>
      </c>
      <c r="AI32" s="165">
        <v>6.5205221611387199</v>
      </c>
      <c r="AJ32" s="165">
        <v>17.230827599961447</v>
      </c>
      <c r="AK32" s="165">
        <v>-8.6657719207415074</v>
      </c>
      <c r="AL32" s="165">
        <v>18.646642627520251</v>
      </c>
      <c r="AM32" s="165">
        <v>18.442433647133505</v>
      </c>
      <c r="AN32" s="165">
        <v>-2.4067053125981217</v>
      </c>
      <c r="AO32" s="165">
        <v>5.4478227797439498</v>
      </c>
      <c r="AP32" s="165">
        <v>-18.826228176873492</v>
      </c>
      <c r="AQ32" s="165">
        <v>-14.675982459925899</v>
      </c>
      <c r="AR32" s="165">
        <v>-5.1676565000552888</v>
      </c>
      <c r="AS32" s="165">
        <v>-10.61183732298694</v>
      </c>
      <c r="AT32" s="165">
        <v>2.1564330698418326</v>
      </c>
      <c r="AU32" s="165">
        <v>19.052375233027369</v>
      </c>
      <c r="AV32" s="165">
        <v>41.281804189272776</v>
      </c>
      <c r="AW32" s="165">
        <v>39.129643300579851</v>
      </c>
      <c r="AX32" s="165">
        <v>39.110086379726859</v>
      </c>
      <c r="AY32" s="165">
        <v>21.748183090707442</v>
      </c>
      <c r="AZ32" s="165">
        <v>1.3257368399303213</v>
      </c>
      <c r="BA32" s="165">
        <v>10.614383576369802</v>
      </c>
    </row>
    <row r="33" spans="2:53" s="10" customFormat="1" x14ac:dyDescent="0.2">
      <c r="B33" s="62"/>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05"/>
      <c r="AP33" s="105"/>
      <c r="AQ33" s="105"/>
      <c r="AR33" s="105"/>
      <c r="AS33" s="105"/>
      <c r="AT33" s="105"/>
      <c r="AU33" s="105"/>
      <c r="AV33" s="105"/>
      <c r="AW33" s="105"/>
      <c r="AX33" s="105"/>
      <c r="AY33" s="105"/>
      <c r="AZ33" s="105"/>
      <c r="BA33" s="105"/>
    </row>
    <row r="34" spans="2:53" s="59" customFormat="1" x14ac:dyDescent="0.2">
      <c r="B34" s="63" t="s">
        <v>90</v>
      </c>
      <c r="C34" s="166">
        <v>2.4809075771269988</v>
      </c>
      <c r="D34" s="166">
        <v>1.5086250817033664</v>
      </c>
      <c r="E34" s="166">
        <v>1.5828818108654941</v>
      </c>
      <c r="F34" s="166">
        <v>3.3316361942360118</v>
      </c>
      <c r="G34" s="166">
        <v>3.3397367184235409</v>
      </c>
      <c r="H34" s="166">
        <v>7.3194663341751873</v>
      </c>
      <c r="I34" s="166">
        <v>8.1974461242985583</v>
      </c>
      <c r="J34" s="166">
        <v>6.7571154835441254</v>
      </c>
      <c r="K34" s="166">
        <v>7.1112963015175916</v>
      </c>
      <c r="L34" s="166">
        <v>4.2798615885134961</v>
      </c>
      <c r="M34" s="166">
        <v>3.4174750827395468</v>
      </c>
      <c r="N34" s="166">
        <v>2.1187282672275498</v>
      </c>
      <c r="O34" s="166">
        <v>-2.345311669089476</v>
      </c>
      <c r="P34" s="166">
        <v>-1.5170253313763471</v>
      </c>
      <c r="Q34" s="166">
        <v>-7.8293867387177958</v>
      </c>
      <c r="R34" s="166">
        <v>-6.7303483444032501</v>
      </c>
      <c r="S34" s="166">
        <v>-4.2644275023164635</v>
      </c>
      <c r="T34" s="166">
        <v>-7.0164732142807686</v>
      </c>
      <c r="U34" s="166">
        <v>-2.3168160268006792</v>
      </c>
      <c r="V34" s="166">
        <v>-2.598002386975216</v>
      </c>
      <c r="W34" s="166">
        <v>2.7219786314731764</v>
      </c>
      <c r="X34" s="166">
        <v>4.0578047299197495</v>
      </c>
      <c r="Y34" s="166">
        <v>5.9340234273913346</v>
      </c>
      <c r="Z34" s="166">
        <v>3.219473013789516</v>
      </c>
      <c r="AA34" s="166">
        <v>-4.5756340344250388</v>
      </c>
      <c r="AB34" s="166">
        <v>-4.7734664546066359</v>
      </c>
      <c r="AC34" s="166">
        <v>-3.2776336345296886</v>
      </c>
      <c r="AD34" s="166">
        <v>0.91160350137200008</v>
      </c>
      <c r="AE34" s="166">
        <v>1.9533515199141971</v>
      </c>
      <c r="AF34" s="166">
        <v>2.7077908682071774</v>
      </c>
      <c r="AG34" s="166">
        <v>7.1611593820468018</v>
      </c>
      <c r="AH34" s="166">
        <v>5.5443833242544214</v>
      </c>
      <c r="AI34" s="166">
        <v>3.1179904961196101</v>
      </c>
      <c r="AJ34" s="166">
        <v>2.6612551485385114</v>
      </c>
      <c r="AK34" s="166">
        <v>0.32177461843532562</v>
      </c>
      <c r="AL34" s="166">
        <v>0.30992970311627194</v>
      </c>
      <c r="AM34" s="166">
        <v>-2.1881672224397763</v>
      </c>
      <c r="AN34" s="166">
        <v>-1.678844469554897</v>
      </c>
      <c r="AO34" s="166">
        <v>-5.3812905722792177</v>
      </c>
      <c r="AP34" s="166">
        <v>-4.8142765062997164</v>
      </c>
      <c r="AQ34" s="166">
        <v>-1.4535114328696901</v>
      </c>
      <c r="AR34" s="166">
        <v>-2.4550331677192214</v>
      </c>
      <c r="AS34" s="166">
        <v>-0.12459978211316321</v>
      </c>
      <c r="AT34" s="166">
        <v>0.97547825868140536</v>
      </c>
      <c r="AU34" s="166">
        <v>1.2353072155021021</v>
      </c>
      <c r="AV34" s="166">
        <v>9.9915408762351294</v>
      </c>
      <c r="AW34" s="166">
        <v>12.261413318501898</v>
      </c>
      <c r="AX34" s="166">
        <v>7.0211176029711613</v>
      </c>
      <c r="AY34" s="166">
        <v>4.6441679719332267</v>
      </c>
      <c r="AZ34" s="166">
        <v>-3.4299214630635246</v>
      </c>
      <c r="BA34" s="166">
        <v>-5.9568809309370589</v>
      </c>
    </row>
    <row r="35" spans="2:53" s="10" customFormat="1" x14ac:dyDescent="0.2">
      <c r="B35" s="162" t="s">
        <v>123</v>
      </c>
      <c r="C35" s="165">
        <v>2.9829669363741007</v>
      </c>
      <c r="D35" s="165">
        <v>1.8121885680697478</v>
      </c>
      <c r="E35" s="165">
        <v>1.9015265593582926</v>
      </c>
      <c r="F35" s="165">
        <v>4.0091949988990798</v>
      </c>
      <c r="G35" s="165">
        <v>4.0188367951615076</v>
      </c>
      <c r="H35" s="165">
        <v>8.8418425568761378</v>
      </c>
      <c r="I35" s="165">
        <v>7.2708941324584204</v>
      </c>
      <c r="J35" s="165">
        <v>5.097129802807598</v>
      </c>
      <c r="K35" s="165">
        <v>5.5156145883344818</v>
      </c>
      <c r="L35" s="165">
        <v>1.2691366988123638</v>
      </c>
      <c r="M35" s="165">
        <v>2.9588376799109075</v>
      </c>
      <c r="N35" s="165">
        <v>2.9583153784379914</v>
      </c>
      <c r="O35" s="165">
        <v>-2.4159095179939549</v>
      </c>
      <c r="P35" s="165">
        <v>-1.485684497932851</v>
      </c>
      <c r="Q35" s="165">
        <v>-9.2093068520455343</v>
      </c>
      <c r="R35" s="165">
        <v>-9.0972662194988221</v>
      </c>
      <c r="S35" s="165">
        <v>-5.9117176954494122</v>
      </c>
      <c r="T35" s="165">
        <v>-7.1950913781956745</v>
      </c>
      <c r="U35" s="165">
        <v>-1.5413316985593886</v>
      </c>
      <c r="V35" s="165">
        <v>-1.6621864114518425</v>
      </c>
      <c r="W35" s="165">
        <v>4.4845249362957782</v>
      </c>
      <c r="X35" s="165">
        <v>4.482422209110581</v>
      </c>
      <c r="Y35" s="165">
        <v>9.357846821206298</v>
      </c>
      <c r="Z35" s="165">
        <v>5.916980098742652</v>
      </c>
      <c r="AA35" s="165">
        <v>-3.6024994387011926</v>
      </c>
      <c r="AB35" s="165">
        <v>-3.4708085994392728</v>
      </c>
      <c r="AC35" s="165">
        <v>-4.5877039253058198</v>
      </c>
      <c r="AD35" s="165">
        <v>0.65538693333315834</v>
      </c>
      <c r="AE35" s="165">
        <v>2.0427583162381002</v>
      </c>
      <c r="AF35" s="165">
        <v>2.9418776108546143</v>
      </c>
      <c r="AG35" s="165">
        <v>9.121252887596043</v>
      </c>
      <c r="AH35" s="165">
        <v>5.3153314003711607</v>
      </c>
      <c r="AI35" s="165">
        <v>3.7607497255993936</v>
      </c>
      <c r="AJ35" s="165">
        <v>3.8616142179426651</v>
      </c>
      <c r="AK35" s="165">
        <v>0.64018119105787175</v>
      </c>
      <c r="AL35" s="165">
        <v>2.4626925789448735</v>
      </c>
      <c r="AM35" s="165">
        <v>-2.2913066470056065</v>
      </c>
      <c r="AN35" s="165">
        <v>-1.9512123447193515</v>
      </c>
      <c r="AO35" s="165">
        <v>-6.2453356148687069</v>
      </c>
      <c r="AP35" s="165">
        <v>-6.6221724450166333</v>
      </c>
      <c r="AQ35" s="165">
        <v>-2.0948581958218773</v>
      </c>
      <c r="AR35" s="165">
        <v>-2.5366227613935828</v>
      </c>
      <c r="AS35" s="165">
        <v>-0.57334099739568167</v>
      </c>
      <c r="AT35" s="165">
        <v>0.50741692040216824</v>
      </c>
      <c r="AU35" s="165">
        <v>0.52952580681444372</v>
      </c>
      <c r="AV35" s="165">
        <v>6.5073634296168024</v>
      </c>
      <c r="AW35" s="165">
        <v>10.020059354202566</v>
      </c>
      <c r="AX35" s="165">
        <v>6.7100353379108952</v>
      </c>
      <c r="AY35" s="165">
        <v>3.637320108041231</v>
      </c>
      <c r="AZ35" s="165">
        <v>-1.9279377123930685</v>
      </c>
      <c r="BA35" s="165">
        <v>-4.6122334369297011</v>
      </c>
    </row>
    <row r="36" spans="2:53" s="10" customFormat="1" x14ac:dyDescent="0.2">
      <c r="B36" s="163" t="s">
        <v>124</v>
      </c>
      <c r="C36" s="165">
        <v>0.83071281154499854</v>
      </c>
      <c r="D36" s="165">
        <v>0.83071281154499854</v>
      </c>
      <c r="E36" s="165">
        <v>0.88265781417200628</v>
      </c>
      <c r="F36" s="165">
        <v>1.8249351056710026</v>
      </c>
      <c r="G36" s="165">
        <v>1.9001896363769748</v>
      </c>
      <c r="H36" s="165">
        <v>4.3153728632004551</v>
      </c>
      <c r="I36" s="165">
        <v>3.6580722916100425</v>
      </c>
      <c r="J36" s="165">
        <v>2.698831340465988</v>
      </c>
      <c r="K36" s="165">
        <v>2.9821122558512347</v>
      </c>
      <c r="L36" s="165">
        <v>6.5278140704453831</v>
      </c>
      <c r="M36" s="165">
        <v>7.3109597307737886</v>
      </c>
      <c r="N36" s="165">
        <v>7.3109597307728365</v>
      </c>
      <c r="O36" s="165">
        <v>6.0557202124570955</v>
      </c>
      <c r="P36" s="165">
        <v>0.151983512972447</v>
      </c>
      <c r="Q36" s="165">
        <v>-8.864505563798153E-13</v>
      </c>
      <c r="R36" s="165">
        <v>0</v>
      </c>
      <c r="S36" s="165">
        <v>0</v>
      </c>
      <c r="T36" s="165">
        <v>0</v>
      </c>
      <c r="U36" s="165">
        <v>0</v>
      </c>
      <c r="V36" s="165">
        <v>0</v>
      </c>
      <c r="W36" s="165">
        <v>0</v>
      </c>
      <c r="X36" s="165">
        <v>0</v>
      </c>
      <c r="Y36" s="165">
        <v>0</v>
      </c>
      <c r="Z36" s="165">
        <v>0</v>
      </c>
      <c r="AA36" s="165">
        <v>0</v>
      </c>
      <c r="AB36" s="165">
        <v>0</v>
      </c>
      <c r="AC36" s="165">
        <v>0</v>
      </c>
      <c r="AD36" s="165">
        <v>0</v>
      </c>
      <c r="AE36" s="165">
        <v>0</v>
      </c>
      <c r="AF36" s="165">
        <v>0</v>
      </c>
      <c r="AG36" s="165">
        <v>0</v>
      </c>
      <c r="AH36" s="165">
        <v>0</v>
      </c>
      <c r="AI36" s="165">
        <v>0</v>
      </c>
      <c r="AJ36" s="165">
        <v>0</v>
      </c>
      <c r="AK36" s="165">
        <v>0</v>
      </c>
      <c r="AL36" s="165">
        <v>0</v>
      </c>
      <c r="AM36" s="165">
        <v>0</v>
      </c>
      <c r="AN36" s="165">
        <v>0</v>
      </c>
      <c r="AO36" s="165">
        <v>0</v>
      </c>
      <c r="AP36" s="165">
        <v>0</v>
      </c>
      <c r="AQ36" s="165">
        <v>0</v>
      </c>
      <c r="AR36" s="165">
        <v>0</v>
      </c>
      <c r="AS36" s="165">
        <v>-13.397459621555754</v>
      </c>
      <c r="AT36" s="165">
        <v>-13.397459621555754</v>
      </c>
      <c r="AU36" s="165">
        <v>-13.397459621555754</v>
      </c>
      <c r="AV36" s="165">
        <v>-7.9402368023896051</v>
      </c>
      <c r="AW36" s="165">
        <v>6.3014581273466623</v>
      </c>
      <c r="AX36" s="165">
        <v>6.3014581273466623</v>
      </c>
      <c r="AY36" s="165">
        <v>6.3014581273466623</v>
      </c>
      <c r="AZ36" s="165">
        <v>0</v>
      </c>
      <c r="BA36" s="165">
        <v>0</v>
      </c>
    </row>
    <row r="37" spans="2:53" s="10" customFormat="1" x14ac:dyDescent="0.2">
      <c r="B37" s="163" t="s">
        <v>125</v>
      </c>
      <c r="C37" s="165">
        <v>3.2030889966080029</v>
      </c>
      <c r="D37" s="165">
        <v>2.050773671340957</v>
      </c>
      <c r="E37" s="165">
        <v>2.1551428630071148</v>
      </c>
      <c r="F37" s="165">
        <v>4.9635338683334433</v>
      </c>
      <c r="G37" s="165">
        <v>4.948796280080205</v>
      </c>
      <c r="H37" s="165">
        <v>9.6531321355966675</v>
      </c>
      <c r="I37" s="165">
        <v>7.6251563919240786</v>
      </c>
      <c r="J37" s="165">
        <v>4.7455513517863617</v>
      </c>
      <c r="K37" s="165">
        <v>4.9379938174634912</v>
      </c>
      <c r="L37" s="165">
        <v>0.52947185423039533</v>
      </c>
      <c r="M37" s="165">
        <v>2.6617356223978166</v>
      </c>
      <c r="N37" s="165">
        <v>2.6617356223978166</v>
      </c>
      <c r="O37" s="165">
        <v>-3.3040131321982469</v>
      </c>
      <c r="P37" s="165">
        <v>-1.7898286911801713</v>
      </c>
      <c r="Q37" s="165">
        <v>-10.938593969272429</v>
      </c>
      <c r="R37" s="165">
        <v>-10.807365762021933</v>
      </c>
      <c r="S37" s="165">
        <v>-7.050954715598909</v>
      </c>
      <c r="T37" s="165">
        <v>-8.5691638484629085</v>
      </c>
      <c r="U37" s="165">
        <v>-1.9557484754602621</v>
      </c>
      <c r="V37" s="165">
        <v>-2.0999999763685469</v>
      </c>
      <c r="W37" s="165">
        <v>5.2873968082449592</v>
      </c>
      <c r="X37" s="165">
        <v>5.2849806545029478</v>
      </c>
      <c r="Y37" s="165">
        <v>11.322990546072976</v>
      </c>
      <c r="Z37" s="165">
        <v>7.1359945612312403</v>
      </c>
      <c r="AA37" s="165">
        <v>-4.3043255949370955</v>
      </c>
      <c r="AB37" s="165">
        <v>-4.1476418207062631</v>
      </c>
      <c r="AC37" s="165">
        <v>-5.4761970130397266</v>
      </c>
      <c r="AD37" s="165">
        <v>0.7864633447978262</v>
      </c>
      <c r="AE37" s="165">
        <v>2.4546664663564139</v>
      </c>
      <c r="AF37" s="165">
        <v>3.5372457828820645</v>
      </c>
      <c r="AG37" s="165">
        <v>11.071562591958994</v>
      </c>
      <c r="AH37" s="165">
        <v>5.86431302575643</v>
      </c>
      <c r="AI37" s="165">
        <v>3.9930822962505648</v>
      </c>
      <c r="AJ37" s="165">
        <v>4.1143233157778578</v>
      </c>
      <c r="AK37" s="165">
        <v>0.11360134771842255</v>
      </c>
      <c r="AL37" s="165">
        <v>2.633848286658564</v>
      </c>
      <c r="AM37" s="165">
        <v>-3.579217225717056</v>
      </c>
      <c r="AN37" s="165">
        <v>-3.1555763749485313</v>
      </c>
      <c r="AO37" s="165">
        <v>-8.1207189059226348</v>
      </c>
      <c r="AP37" s="165">
        <v>-8.3708597003156893</v>
      </c>
      <c r="AQ37" s="165">
        <v>-2.4856255750084193</v>
      </c>
      <c r="AR37" s="165">
        <v>-3.031375409797894</v>
      </c>
      <c r="AS37" s="165">
        <v>0.14118916190793743</v>
      </c>
      <c r="AT37" s="165">
        <v>1.4449817142126749</v>
      </c>
      <c r="AU37" s="165">
        <v>1.4688192208569186</v>
      </c>
      <c r="AV37" s="165">
        <v>7.779564155425704</v>
      </c>
      <c r="AW37" s="165">
        <v>11.132217762785002</v>
      </c>
      <c r="AX37" s="165">
        <v>7.135248720043351</v>
      </c>
      <c r="AY37" s="165">
        <v>3.6220165109188449</v>
      </c>
      <c r="AZ37" s="165">
        <v>-1.6696492749438647</v>
      </c>
      <c r="BA37" s="165">
        <v>-4.717259606261603</v>
      </c>
    </row>
    <row r="38" spans="2:53" s="10" customFormat="1" x14ac:dyDescent="0.2">
      <c r="B38" s="163" t="s">
        <v>126</v>
      </c>
      <c r="C38" s="165">
        <v>4.1556455234720033</v>
      </c>
      <c r="D38" s="165">
        <v>0.95993389797161577</v>
      </c>
      <c r="E38" s="165">
        <v>0.95993389797161577</v>
      </c>
      <c r="F38" s="165">
        <v>-2.8971332842091013</v>
      </c>
      <c r="G38" s="165">
        <v>-2.6420668907100802</v>
      </c>
      <c r="H38" s="165">
        <v>9.2115108334813929</v>
      </c>
      <c r="I38" s="165">
        <v>11.421293471689269</v>
      </c>
      <c r="J38" s="165">
        <v>15.847109402578688</v>
      </c>
      <c r="K38" s="165">
        <v>19.947019302178067</v>
      </c>
      <c r="L38" s="165">
        <v>8.0938082289496691</v>
      </c>
      <c r="M38" s="165">
        <v>5.990486322976567</v>
      </c>
      <c r="N38" s="165">
        <v>5.9823915288681322</v>
      </c>
      <c r="O38" s="165">
        <v>1.120941753324918</v>
      </c>
      <c r="P38" s="165">
        <v>3.0554968401453015E-2</v>
      </c>
      <c r="Q38" s="165">
        <v>-7.6372836744688678E-3</v>
      </c>
      <c r="R38" s="165">
        <v>0</v>
      </c>
      <c r="S38" s="165">
        <v>6.1119272863138674E-2</v>
      </c>
      <c r="T38" s="165">
        <v>6.1119272863138674E-2</v>
      </c>
      <c r="U38" s="165">
        <v>1.422131196893061</v>
      </c>
      <c r="V38" s="165">
        <v>1.422131196893061</v>
      </c>
      <c r="W38" s="165">
        <v>1.3601805915427458</v>
      </c>
      <c r="X38" s="165">
        <v>1.3586723228543038</v>
      </c>
      <c r="Y38" s="165">
        <v>0</v>
      </c>
      <c r="Z38" s="165">
        <v>2.8465146623919533E-4</v>
      </c>
      <c r="AA38" s="165">
        <v>2.8465146623919533E-4</v>
      </c>
      <c r="AB38" s="165">
        <v>1.7727066540050896E-3</v>
      </c>
      <c r="AC38" s="165">
        <v>0</v>
      </c>
      <c r="AD38" s="165">
        <v>0</v>
      </c>
      <c r="AE38" s="165">
        <v>0</v>
      </c>
      <c r="AF38" s="165">
        <v>0</v>
      </c>
      <c r="AG38" s="165">
        <v>-0.40761189674956655</v>
      </c>
      <c r="AH38" s="165">
        <v>6.6333809552293035</v>
      </c>
      <c r="AI38" s="165">
        <v>6.6333809552293035</v>
      </c>
      <c r="AJ38" s="165">
        <v>6.6333809552293035</v>
      </c>
      <c r="AK38" s="165">
        <v>8.5224241973052361</v>
      </c>
      <c r="AL38" s="165">
        <v>4.0682381278962749</v>
      </c>
      <c r="AM38" s="165">
        <v>11.467414417346571</v>
      </c>
      <c r="AN38" s="165">
        <v>11.164033467579525</v>
      </c>
      <c r="AO38" s="165">
        <v>9.6741713891310432</v>
      </c>
      <c r="AP38" s="165">
        <v>6.8167963738779829</v>
      </c>
      <c r="AQ38" s="165">
        <v>-0.2736731698530237</v>
      </c>
      <c r="AR38" s="165">
        <v>-3.6847345949405141E-2</v>
      </c>
      <c r="AS38" s="165">
        <v>-3.5125446460834049E-2</v>
      </c>
      <c r="AT38" s="165">
        <v>1.9109381733684514E-3</v>
      </c>
      <c r="AU38" s="165">
        <v>1.9109381733684514E-3</v>
      </c>
      <c r="AV38" s="165">
        <v>7.0356570013302884</v>
      </c>
      <c r="AW38" s="165">
        <v>7.0383937370989775</v>
      </c>
      <c r="AX38" s="165">
        <v>7.0323610252143318</v>
      </c>
      <c r="AY38" s="165">
        <v>4.8161140830472657</v>
      </c>
      <c r="AZ38" s="165">
        <v>-7.8429282620443033</v>
      </c>
      <c r="BA38" s="165">
        <v>-9.897734821124839</v>
      </c>
    </row>
    <row r="39" spans="2:53" s="10" customFormat="1" x14ac:dyDescent="0.2">
      <c r="B39" s="163" t="s">
        <v>127</v>
      </c>
      <c r="C39" s="165">
        <v>0</v>
      </c>
      <c r="D39" s="165">
        <v>0</v>
      </c>
      <c r="E39" s="165">
        <v>0</v>
      </c>
      <c r="F39" s="165">
        <v>0</v>
      </c>
      <c r="G39" s="165">
        <v>0</v>
      </c>
      <c r="H39" s="165">
        <v>0</v>
      </c>
      <c r="I39" s="165">
        <v>0</v>
      </c>
      <c r="J39" s="165">
        <v>0</v>
      </c>
      <c r="K39" s="165">
        <v>0</v>
      </c>
      <c r="L39" s="165">
        <v>0</v>
      </c>
      <c r="M39" s="165">
        <v>0</v>
      </c>
      <c r="N39" s="165">
        <v>0</v>
      </c>
      <c r="O39" s="165">
        <v>0</v>
      </c>
      <c r="P39" s="165">
        <v>0</v>
      </c>
      <c r="Q39" s="165">
        <v>0</v>
      </c>
      <c r="R39" s="165">
        <v>0</v>
      </c>
      <c r="S39" s="165">
        <v>0</v>
      </c>
      <c r="T39" s="165">
        <v>0</v>
      </c>
      <c r="U39" s="165">
        <v>0</v>
      </c>
      <c r="V39" s="165">
        <v>0</v>
      </c>
      <c r="W39" s="165">
        <v>0</v>
      </c>
      <c r="X39" s="165">
        <v>0</v>
      </c>
      <c r="Y39" s="165">
        <v>0</v>
      </c>
      <c r="Z39" s="165">
        <v>-3.720030505604655E-3</v>
      </c>
      <c r="AA39" s="165">
        <v>-3.7200305055051786E-3</v>
      </c>
      <c r="AB39" s="165">
        <v>-3.7200305055051786E-3</v>
      </c>
      <c r="AC39" s="165">
        <v>9.9479683680993829E-14</v>
      </c>
      <c r="AD39" s="165">
        <v>0</v>
      </c>
      <c r="AE39" s="165">
        <v>0</v>
      </c>
      <c r="AF39" s="165">
        <v>0</v>
      </c>
      <c r="AG39" s="165">
        <v>0</v>
      </c>
      <c r="AH39" s="165">
        <v>0</v>
      </c>
      <c r="AI39" s="165">
        <v>0</v>
      </c>
      <c r="AJ39" s="165">
        <v>0</v>
      </c>
      <c r="AK39" s="165">
        <v>0</v>
      </c>
      <c r="AL39" s="165">
        <v>0</v>
      </c>
      <c r="AM39" s="165">
        <v>0</v>
      </c>
      <c r="AN39" s="165">
        <v>0</v>
      </c>
      <c r="AO39" s="165">
        <v>0</v>
      </c>
      <c r="AP39" s="165">
        <v>0</v>
      </c>
      <c r="AQ39" s="165">
        <v>0</v>
      </c>
      <c r="AR39" s="165">
        <v>0</v>
      </c>
      <c r="AS39" s="165">
        <v>0</v>
      </c>
      <c r="AT39" s="165">
        <v>0</v>
      </c>
      <c r="AU39" s="165">
        <v>4.6500945947885099E-2</v>
      </c>
      <c r="AV39" s="165">
        <v>4.6500945947885099E-2</v>
      </c>
      <c r="AW39" s="165">
        <v>4.6500945947885099E-2</v>
      </c>
      <c r="AX39" s="165">
        <v>4.6500945947885099E-2</v>
      </c>
      <c r="AY39" s="165">
        <v>0</v>
      </c>
      <c r="AZ39" s="165">
        <v>0</v>
      </c>
      <c r="BA39" s="165">
        <v>0</v>
      </c>
    </row>
    <row r="40" spans="2:53" s="10" customFormat="1" x14ac:dyDescent="0.2">
      <c r="B40" s="162" t="s">
        <v>128</v>
      </c>
      <c r="C40" s="165">
        <v>0</v>
      </c>
      <c r="D40" s="165">
        <v>0</v>
      </c>
      <c r="E40" s="165">
        <v>0</v>
      </c>
      <c r="F40" s="165">
        <v>0</v>
      </c>
      <c r="G40" s="165">
        <v>6.6494231100477919E-4</v>
      </c>
      <c r="H40" s="165">
        <v>6.6494231100477919E-4</v>
      </c>
      <c r="I40" s="165">
        <v>12.965732213736999</v>
      </c>
      <c r="J40" s="165">
        <v>15.484953906883007</v>
      </c>
      <c r="K40" s="165">
        <v>15.48418600366775</v>
      </c>
      <c r="L40" s="165">
        <v>20.784919658103874</v>
      </c>
      <c r="M40" s="165">
        <v>5.7503974466241399</v>
      </c>
      <c r="N40" s="165">
        <v>-1.9894884862148878</v>
      </c>
      <c r="O40" s="165">
        <v>-1.9894884862148878</v>
      </c>
      <c r="P40" s="165">
        <v>-1.6748878539266063</v>
      </c>
      <c r="Q40" s="165">
        <v>-0.58510557833655952</v>
      </c>
      <c r="R40" s="165">
        <v>6.1117546177583595</v>
      </c>
      <c r="S40" s="165">
        <v>4.445624037968412</v>
      </c>
      <c r="T40" s="165">
        <v>-6.1144071665186202</v>
      </c>
      <c r="U40" s="165">
        <v>-6.1144358257342208</v>
      </c>
      <c r="V40" s="165">
        <v>-7.1637800268107465</v>
      </c>
      <c r="W40" s="165">
        <v>-5.6828442151466021</v>
      </c>
      <c r="X40" s="165">
        <v>1.9517012263433724</v>
      </c>
      <c r="Y40" s="165">
        <v>-9.688313752136029</v>
      </c>
      <c r="Z40" s="165">
        <v>-9.3095643694087453</v>
      </c>
      <c r="AA40" s="165">
        <v>-9.3095643694087453</v>
      </c>
      <c r="AB40" s="165">
        <v>-11.045686791190407</v>
      </c>
      <c r="AC40" s="165">
        <v>3.5684717434614162</v>
      </c>
      <c r="AD40" s="165">
        <v>2.2063554735656639</v>
      </c>
      <c r="AE40" s="165">
        <v>1.5051378542970451</v>
      </c>
      <c r="AF40" s="165">
        <v>1.5119480151737099</v>
      </c>
      <c r="AG40" s="165">
        <v>-2.152245387558561</v>
      </c>
      <c r="AH40" s="165">
        <v>6.7004442737775367</v>
      </c>
      <c r="AI40" s="165">
        <v>-4.6739986594359156E-2</v>
      </c>
      <c r="AJ40" s="165">
        <v>-3.1540571155468919</v>
      </c>
      <c r="AK40" s="165">
        <v>-1.2603334010451601</v>
      </c>
      <c r="AL40" s="165">
        <v>-9.825494442993854</v>
      </c>
      <c r="AM40" s="165">
        <v>-1.6691364483337678</v>
      </c>
      <c r="AN40" s="165">
        <v>-0.30108647319449355</v>
      </c>
      <c r="AO40" s="165">
        <v>-0.92526375113480885</v>
      </c>
      <c r="AP40" s="165">
        <v>4.7968903150954709</v>
      </c>
      <c r="AQ40" s="165">
        <v>1.8276780612626948</v>
      </c>
      <c r="AR40" s="165">
        <v>-2.0447177154287246</v>
      </c>
      <c r="AS40" s="165">
        <v>2.1571997536722245</v>
      </c>
      <c r="AT40" s="165">
        <v>3.35654594344589</v>
      </c>
      <c r="AU40" s="165">
        <v>4.851247027843546</v>
      </c>
      <c r="AV40" s="165">
        <v>29.266621785357771</v>
      </c>
      <c r="AW40" s="165">
        <v>24.212996955213924</v>
      </c>
      <c r="AX40" s="165">
        <v>8.5953598175267381</v>
      </c>
      <c r="AY40" s="165">
        <v>9.8444302994928883</v>
      </c>
      <c r="AZ40" s="165">
        <v>-10.624344049539021</v>
      </c>
      <c r="BA40" s="165">
        <v>-12.421437419859593</v>
      </c>
    </row>
    <row r="41" spans="2:53" s="10" customFormat="1" x14ac:dyDescent="0.2">
      <c r="B41" s="163" t="s">
        <v>129</v>
      </c>
      <c r="C41" s="165">
        <v>0</v>
      </c>
      <c r="D41" s="165">
        <v>0</v>
      </c>
      <c r="E41" s="165">
        <v>0</v>
      </c>
      <c r="F41" s="165">
        <v>0</v>
      </c>
      <c r="G41" s="165">
        <v>6.6494231100477919E-4</v>
      </c>
      <c r="H41" s="165">
        <v>6.6494231100477919E-4</v>
      </c>
      <c r="I41" s="165">
        <v>12.965732213736999</v>
      </c>
      <c r="J41" s="165">
        <v>15.484953906883007</v>
      </c>
      <c r="K41" s="165">
        <v>15.48418600366775</v>
      </c>
      <c r="L41" s="165">
        <v>20.784919658103874</v>
      </c>
      <c r="M41" s="165">
        <v>5.7503974466241399</v>
      </c>
      <c r="N41" s="165">
        <v>-1.9894884862148878</v>
      </c>
      <c r="O41" s="165">
        <v>-1.9894884862148878</v>
      </c>
      <c r="P41" s="165">
        <v>-1.6748878539266063</v>
      </c>
      <c r="Q41" s="165">
        <v>-0.58510557833655952</v>
      </c>
      <c r="R41" s="165">
        <v>6.1117546177583595</v>
      </c>
      <c r="S41" s="165">
        <v>4.445624037968412</v>
      </c>
      <c r="T41" s="165">
        <v>-6.1144071665186202</v>
      </c>
      <c r="U41" s="165">
        <v>-6.1144358257342208</v>
      </c>
      <c r="V41" s="165">
        <v>-7.1637800268107465</v>
      </c>
      <c r="W41" s="165">
        <v>-5.6828442151466021</v>
      </c>
      <c r="X41" s="165">
        <v>1.9517012263433724</v>
      </c>
      <c r="Y41" s="165">
        <v>-9.688313752136029</v>
      </c>
      <c r="Z41" s="165">
        <v>-9.3095643694087453</v>
      </c>
      <c r="AA41" s="165">
        <v>-9.3095643694087453</v>
      </c>
      <c r="AB41" s="165">
        <v>-11.045686791190407</v>
      </c>
      <c r="AC41" s="165">
        <v>3.5684717434614162</v>
      </c>
      <c r="AD41" s="165">
        <v>2.2063554735656639</v>
      </c>
      <c r="AE41" s="165">
        <v>1.5051378542970451</v>
      </c>
      <c r="AF41" s="165">
        <v>1.5119480151737099</v>
      </c>
      <c r="AG41" s="165">
        <v>-2.152245387558561</v>
      </c>
      <c r="AH41" s="165">
        <v>6.7004442737775367</v>
      </c>
      <c r="AI41" s="165">
        <v>-4.6739986594359156E-2</v>
      </c>
      <c r="AJ41" s="165">
        <v>-3.1540571155468919</v>
      </c>
      <c r="AK41" s="165">
        <v>-1.2603334010451601</v>
      </c>
      <c r="AL41" s="165">
        <v>-9.825494442993854</v>
      </c>
      <c r="AM41" s="165">
        <v>-1.6691364483337678</v>
      </c>
      <c r="AN41" s="165">
        <v>-0.30108647319449355</v>
      </c>
      <c r="AO41" s="165">
        <v>-0.92526375113480885</v>
      </c>
      <c r="AP41" s="165">
        <v>4.7968903150954709</v>
      </c>
      <c r="AQ41" s="165">
        <v>1.8276780612626948</v>
      </c>
      <c r="AR41" s="165">
        <v>-2.0447177154287246</v>
      </c>
      <c r="AS41" s="165">
        <v>2.1571997536722245</v>
      </c>
      <c r="AT41" s="165">
        <v>3.35654594344589</v>
      </c>
      <c r="AU41" s="165">
        <v>4.851247027843546</v>
      </c>
      <c r="AV41" s="165">
        <v>29.266621785357771</v>
      </c>
      <c r="AW41" s="165">
        <v>24.212996955213924</v>
      </c>
      <c r="AX41" s="165">
        <v>8.5953598175267381</v>
      </c>
      <c r="AY41" s="165">
        <v>9.8444302994928883</v>
      </c>
      <c r="AZ41" s="165">
        <v>-10.624344049539021</v>
      </c>
      <c r="BA41" s="165">
        <v>-12.421437419859593</v>
      </c>
    </row>
    <row r="42" spans="2:53" s="10" customFormat="1" x14ac:dyDescent="0.2">
      <c r="B42" s="62"/>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05"/>
      <c r="AP42" s="105"/>
      <c r="AQ42" s="105"/>
      <c r="AR42" s="105"/>
      <c r="AS42" s="105"/>
      <c r="AT42" s="105"/>
      <c r="AU42" s="105"/>
      <c r="AV42" s="105"/>
      <c r="AW42" s="105"/>
      <c r="AX42" s="105"/>
      <c r="AY42" s="105"/>
      <c r="AZ42" s="105"/>
      <c r="BA42" s="105"/>
    </row>
    <row r="43" spans="2:53" s="59" customFormat="1" x14ac:dyDescent="0.2">
      <c r="B43" s="63" t="s">
        <v>82</v>
      </c>
      <c r="C43" s="166">
        <v>1.0131906850489969</v>
      </c>
      <c r="D43" s="166">
        <v>0.97809528557398517</v>
      </c>
      <c r="E43" s="166">
        <v>2.8488169265492429</v>
      </c>
      <c r="F43" s="166">
        <v>3.1252997199588664</v>
      </c>
      <c r="G43" s="166">
        <v>0.27790559652082686</v>
      </c>
      <c r="H43" s="166">
        <v>0.32726438044070261</v>
      </c>
      <c r="I43" s="166">
        <v>0.4418584019935558</v>
      </c>
      <c r="J43" s="166">
        <v>-1.6636783053902364</v>
      </c>
      <c r="K43" s="166">
        <v>-2.1347513652652155</v>
      </c>
      <c r="L43" s="166">
        <v>-2.3611802768963881</v>
      </c>
      <c r="M43" s="166">
        <v>-2.5124048187022576</v>
      </c>
      <c r="N43" s="166">
        <v>-0.6221952277862417</v>
      </c>
      <c r="O43" s="166">
        <v>-0.1555558718176076</v>
      </c>
      <c r="P43" s="166">
        <v>0.14671889820640316</v>
      </c>
      <c r="Q43" s="166">
        <v>-0.77427950309149074</v>
      </c>
      <c r="R43" s="166">
        <v>-2.2737776355771653E-2</v>
      </c>
      <c r="S43" s="166">
        <v>-1.2478345134837197</v>
      </c>
      <c r="T43" s="166">
        <v>-1.3298127573642622</v>
      </c>
      <c r="U43" s="166">
        <v>-0.88566870181763635</v>
      </c>
      <c r="V43" s="166">
        <v>-1.5644847847490559</v>
      </c>
      <c r="W43" s="166">
        <v>-1.8429142335904596</v>
      </c>
      <c r="X43" s="166">
        <v>-1.8121324327172812</v>
      </c>
      <c r="Y43" s="166">
        <v>-1.5362189834763011</v>
      </c>
      <c r="Z43" s="166">
        <v>-1.8368488267224443</v>
      </c>
      <c r="AA43" s="166">
        <v>-0.20512098340207618</v>
      </c>
      <c r="AB43" s="166">
        <v>-1.2112362312090017</v>
      </c>
      <c r="AC43" s="166">
        <v>-0.60726649215164741</v>
      </c>
      <c r="AD43" s="166">
        <v>-1.0803912209967492</v>
      </c>
      <c r="AE43" s="166">
        <v>-0.36711632587800896</v>
      </c>
      <c r="AF43" s="166">
        <v>-0.46721763730013754</v>
      </c>
      <c r="AG43" s="166">
        <v>1.3596509448393685</v>
      </c>
      <c r="AH43" s="166">
        <v>1.1903015462181816</v>
      </c>
      <c r="AI43" s="166">
        <v>0.2564019377210528</v>
      </c>
      <c r="AJ43" s="166">
        <v>0.22729448572282701</v>
      </c>
      <c r="AK43" s="166">
        <v>-1.7026676858406335</v>
      </c>
      <c r="AL43" s="166">
        <v>-1.9373321781098505</v>
      </c>
      <c r="AM43" s="166">
        <v>-3.1716199273116543</v>
      </c>
      <c r="AN43" s="166">
        <v>-2.5706414529116648</v>
      </c>
      <c r="AO43" s="166">
        <v>-2.2784004362544312</v>
      </c>
      <c r="AP43" s="166">
        <v>-0.58639357024075256</v>
      </c>
      <c r="AQ43" s="166">
        <v>1.974619618095921</v>
      </c>
      <c r="AR43" s="166">
        <v>5.1453733584995076</v>
      </c>
      <c r="AS43" s="166">
        <v>5.5405927964063109</v>
      </c>
      <c r="AT43" s="166">
        <v>4.9420079496511118</v>
      </c>
      <c r="AU43" s="166">
        <v>5.9880327696354279</v>
      </c>
      <c r="AV43" s="166">
        <v>8.4175762996631924</v>
      </c>
      <c r="AW43" s="166">
        <v>7.8430527269123296</v>
      </c>
      <c r="AX43" s="166">
        <v>7.5723348454958037</v>
      </c>
      <c r="AY43" s="166">
        <v>4.7855423071569358</v>
      </c>
      <c r="AZ43" s="166">
        <v>-0.27195450431425561</v>
      </c>
      <c r="BA43" s="166">
        <v>-0.34035574122981843</v>
      </c>
    </row>
    <row r="44" spans="2:53" s="10" customFormat="1" x14ac:dyDescent="0.2">
      <c r="B44" s="162" t="s">
        <v>130</v>
      </c>
      <c r="C44" s="165">
        <v>-3.2583567723348068</v>
      </c>
      <c r="D44" s="165">
        <v>-3.2583567723348068</v>
      </c>
      <c r="E44" s="165">
        <v>-1.1915198083993803</v>
      </c>
      <c r="F44" s="165">
        <v>-1.1915198083993803</v>
      </c>
      <c r="G44" s="165">
        <v>0</v>
      </c>
      <c r="H44" s="165">
        <v>0</v>
      </c>
      <c r="I44" s="165">
        <v>0</v>
      </c>
      <c r="J44" s="165">
        <v>-2.386960881703871</v>
      </c>
      <c r="K44" s="165">
        <v>-2.4988414153725871</v>
      </c>
      <c r="L44" s="165">
        <v>-2.7906563103594832</v>
      </c>
      <c r="M44" s="165">
        <v>-2.7906563103594832</v>
      </c>
      <c r="N44" s="165">
        <v>-0.41356711388360584</v>
      </c>
      <c r="O44" s="165">
        <v>-0.29929377170796545</v>
      </c>
      <c r="P44" s="165">
        <v>3.6995026092155028E-4</v>
      </c>
      <c r="Q44" s="165">
        <v>-1.0411333110440681</v>
      </c>
      <c r="R44" s="165">
        <v>2.0852732651854446</v>
      </c>
      <c r="S44" s="165">
        <v>2.7861076052097222</v>
      </c>
      <c r="T44" s="165">
        <v>2.7857273491432042</v>
      </c>
      <c r="U44" s="165">
        <v>3.2032992999056686</v>
      </c>
      <c r="V44" s="165">
        <v>4.2652682624841953E-2</v>
      </c>
      <c r="W44" s="165">
        <v>-0.6394757499100594</v>
      </c>
      <c r="X44" s="165">
        <v>0.11821805031883766</v>
      </c>
      <c r="Y44" s="165">
        <v>0.76257025206699725</v>
      </c>
      <c r="Z44" s="165">
        <v>0.76744352551801598</v>
      </c>
      <c r="AA44" s="165">
        <v>0.76744352551801598</v>
      </c>
      <c r="AB44" s="165">
        <v>-1.3547012452476463</v>
      </c>
      <c r="AC44" s="165">
        <v>-1.3594718884105634</v>
      </c>
      <c r="AD44" s="165">
        <v>-1.8241551026291678</v>
      </c>
      <c r="AE44" s="165">
        <v>-2.6134809644629993</v>
      </c>
      <c r="AF44" s="165">
        <v>-2.6134809644629993</v>
      </c>
      <c r="AG44" s="165">
        <v>-2.6134809644629993</v>
      </c>
      <c r="AH44" s="165">
        <v>-2.534463111492582</v>
      </c>
      <c r="AI44" s="165">
        <v>-0.39033136006911701</v>
      </c>
      <c r="AJ44" s="165">
        <v>-0.39033136006911701</v>
      </c>
      <c r="AK44" s="165">
        <v>-0.39033136006911701</v>
      </c>
      <c r="AL44" s="165">
        <v>0</v>
      </c>
      <c r="AM44" s="165">
        <v>0</v>
      </c>
      <c r="AN44" s="165">
        <v>0</v>
      </c>
      <c r="AO44" s="165">
        <v>0</v>
      </c>
      <c r="AP44" s="165">
        <v>1.099181529506692</v>
      </c>
      <c r="AQ44" s="165">
        <v>1.099181529506692</v>
      </c>
      <c r="AR44" s="165">
        <v>2.0435495270856796</v>
      </c>
      <c r="AS44" s="165">
        <v>2.0435495270856796</v>
      </c>
      <c r="AT44" s="165">
        <v>0.93410053700916029</v>
      </c>
      <c r="AU44" s="165">
        <v>2.6538053059366398</v>
      </c>
      <c r="AV44" s="165">
        <v>1.703789660558694</v>
      </c>
      <c r="AW44" s="165">
        <v>1.7095692134295866</v>
      </c>
      <c r="AX44" s="165">
        <v>1.7095692134295866</v>
      </c>
      <c r="AY44" s="165">
        <v>5.7062268955711641E-3</v>
      </c>
      <c r="AZ44" s="165">
        <v>5.7062268954676618E-3</v>
      </c>
      <c r="BA44" s="165">
        <v>0.18542434867946561</v>
      </c>
    </row>
    <row r="45" spans="2:53" s="10" customFormat="1" x14ac:dyDescent="0.2">
      <c r="B45" s="163" t="s">
        <v>131</v>
      </c>
      <c r="C45" s="165">
        <v>-3.2583567723348068</v>
      </c>
      <c r="D45" s="165">
        <v>-3.2583567723348068</v>
      </c>
      <c r="E45" s="165">
        <v>-1.1915198083993803</v>
      </c>
      <c r="F45" s="165">
        <v>-1.1915198083993803</v>
      </c>
      <c r="G45" s="165">
        <v>0</v>
      </c>
      <c r="H45" s="165">
        <v>0</v>
      </c>
      <c r="I45" s="165">
        <v>0</v>
      </c>
      <c r="J45" s="165">
        <v>-2.386960881703871</v>
      </c>
      <c r="K45" s="165">
        <v>-2.4988414153725871</v>
      </c>
      <c r="L45" s="165">
        <v>-2.7906563103594832</v>
      </c>
      <c r="M45" s="165">
        <v>-2.7906563103594832</v>
      </c>
      <c r="N45" s="165">
        <v>-0.41356711388360584</v>
      </c>
      <c r="O45" s="165">
        <v>-0.29929377170796545</v>
      </c>
      <c r="P45" s="165">
        <v>3.6995026092155028E-4</v>
      </c>
      <c r="Q45" s="165">
        <v>-1.0411333110440681</v>
      </c>
      <c r="R45" s="165">
        <v>2.0852732651854446</v>
      </c>
      <c r="S45" s="165">
        <v>2.7861076052097222</v>
      </c>
      <c r="T45" s="165">
        <v>2.7857273491432042</v>
      </c>
      <c r="U45" s="165">
        <v>3.2032992999056686</v>
      </c>
      <c r="V45" s="165">
        <v>4.2652682624841953E-2</v>
      </c>
      <c r="W45" s="165">
        <v>-0.6394757499100594</v>
      </c>
      <c r="X45" s="165">
        <v>0.11821805031883766</v>
      </c>
      <c r="Y45" s="165">
        <v>0.76257025206699725</v>
      </c>
      <c r="Z45" s="165">
        <v>0.76744352551801598</v>
      </c>
      <c r="AA45" s="165">
        <v>0.76744352551801598</v>
      </c>
      <c r="AB45" s="165">
        <v>-1.3547012452476463</v>
      </c>
      <c r="AC45" s="165">
        <v>-1.3594718884105634</v>
      </c>
      <c r="AD45" s="165">
        <v>-1.8241551026291678</v>
      </c>
      <c r="AE45" s="165">
        <v>-2.6134809644629993</v>
      </c>
      <c r="AF45" s="165">
        <v>-2.6134809644629993</v>
      </c>
      <c r="AG45" s="165">
        <v>-2.6134809644629993</v>
      </c>
      <c r="AH45" s="165">
        <v>-2.534463111492582</v>
      </c>
      <c r="AI45" s="165">
        <v>-0.39033136006911701</v>
      </c>
      <c r="AJ45" s="165">
        <v>-0.39033136006911701</v>
      </c>
      <c r="AK45" s="165">
        <v>-0.39033136006911701</v>
      </c>
      <c r="AL45" s="165">
        <v>0</v>
      </c>
      <c r="AM45" s="165">
        <v>0</v>
      </c>
      <c r="AN45" s="165">
        <v>0</v>
      </c>
      <c r="AO45" s="165">
        <v>0</v>
      </c>
      <c r="AP45" s="165">
        <v>1.099181529506692</v>
      </c>
      <c r="AQ45" s="165">
        <v>1.099181529506692</v>
      </c>
      <c r="AR45" s="165">
        <v>2.0435495270856796</v>
      </c>
      <c r="AS45" s="165">
        <v>2.0435495270856796</v>
      </c>
      <c r="AT45" s="165">
        <v>0.93410053700916029</v>
      </c>
      <c r="AU45" s="165">
        <v>2.6538053059366398</v>
      </c>
      <c r="AV45" s="165">
        <v>1.703789660558694</v>
      </c>
      <c r="AW45" s="165">
        <v>1.7095692134295866</v>
      </c>
      <c r="AX45" s="165">
        <v>1.7095692134295866</v>
      </c>
      <c r="AY45" s="165">
        <v>5.7062268955711641E-3</v>
      </c>
      <c r="AZ45" s="165">
        <v>5.7062268954676618E-3</v>
      </c>
      <c r="BA45" s="165">
        <v>0.18542434867946561</v>
      </c>
    </row>
    <row r="46" spans="2:53" s="10" customFormat="1" x14ac:dyDescent="0.2">
      <c r="B46" s="162" t="s">
        <v>132</v>
      </c>
      <c r="C46" s="165">
        <v>-2.9892775042013966</v>
      </c>
      <c r="D46" s="165">
        <v>-3.5264054603956194</v>
      </c>
      <c r="E46" s="165">
        <v>1.3689069128894533</v>
      </c>
      <c r="F46" s="165">
        <v>4.216302353928441</v>
      </c>
      <c r="G46" s="165">
        <v>2.8089436176774343</v>
      </c>
      <c r="H46" s="165">
        <v>3.5709949087261292</v>
      </c>
      <c r="I46" s="165">
        <v>5.0804162574099472</v>
      </c>
      <c r="J46" s="165">
        <v>-0.33052626274998614</v>
      </c>
      <c r="K46" s="165">
        <v>-5.2791843985593738</v>
      </c>
      <c r="L46" s="165">
        <v>-3.5498305567655146</v>
      </c>
      <c r="M46" s="165">
        <v>-5.4401190773270294</v>
      </c>
      <c r="N46" s="165">
        <v>-2.0369666100141783</v>
      </c>
      <c r="O46" s="165">
        <v>2.9235559853241595</v>
      </c>
      <c r="P46" s="165">
        <v>-0.95544450230546829</v>
      </c>
      <c r="Q46" s="165">
        <v>0.37551056399427291</v>
      </c>
      <c r="R46" s="165">
        <v>-1.327492071552002</v>
      </c>
      <c r="S46" s="165">
        <v>0.57622762121203097</v>
      </c>
      <c r="T46" s="165">
        <v>2.49708743633553</v>
      </c>
      <c r="U46" s="165">
        <v>0.73533058157673592</v>
      </c>
      <c r="V46" s="165">
        <v>3.2704213696678406</v>
      </c>
      <c r="W46" s="165">
        <v>2.4795762965686285</v>
      </c>
      <c r="X46" s="165">
        <v>2.6457794782182322</v>
      </c>
      <c r="Y46" s="165">
        <v>2.2063492598725691</v>
      </c>
      <c r="Z46" s="165">
        <v>-1.8305368960720274</v>
      </c>
      <c r="AA46" s="165">
        <v>-1.2558979776753263</v>
      </c>
      <c r="AB46" s="165">
        <v>-1.8545711528342044</v>
      </c>
      <c r="AC46" s="165">
        <v>1.4214541480456353</v>
      </c>
      <c r="AD46" s="165">
        <v>1.4807519727770873</v>
      </c>
      <c r="AE46" s="165">
        <v>1.1768515564280428</v>
      </c>
      <c r="AF46" s="165">
        <v>1.371543088487603</v>
      </c>
      <c r="AG46" s="165">
        <v>7.4989548509590804</v>
      </c>
      <c r="AH46" s="165">
        <v>2.0969798196165401</v>
      </c>
      <c r="AI46" s="165">
        <v>-1.7389595614735176</v>
      </c>
      <c r="AJ46" s="165">
        <v>-2.1184119327785709</v>
      </c>
      <c r="AK46" s="165">
        <v>-7.8291809347667387</v>
      </c>
      <c r="AL46" s="165">
        <v>-4.4376432908573831</v>
      </c>
      <c r="AM46" s="165">
        <v>-0.40418524082057367</v>
      </c>
      <c r="AN46" s="165">
        <v>8.1150617727748298</v>
      </c>
      <c r="AO46" s="165">
        <v>7.3605599357542992</v>
      </c>
      <c r="AP46" s="165">
        <v>8.9863597800901829</v>
      </c>
      <c r="AQ46" s="165">
        <v>11.05906809550034</v>
      </c>
      <c r="AR46" s="165">
        <v>3.626367047754226</v>
      </c>
      <c r="AS46" s="165">
        <v>6.3846532089453216</v>
      </c>
      <c r="AT46" s="165">
        <v>7.8023517349935858</v>
      </c>
      <c r="AU46" s="165">
        <v>5.466042302969325</v>
      </c>
      <c r="AV46" s="165">
        <v>9.6787536736104496</v>
      </c>
      <c r="AW46" s="165">
        <v>6.3340477898094365</v>
      </c>
      <c r="AX46" s="165">
        <v>5.1359626799008744</v>
      </c>
      <c r="AY46" s="165">
        <v>6.4648804091599716</v>
      </c>
      <c r="AZ46" s="165">
        <v>2.8739975368077335</v>
      </c>
      <c r="BA46" s="165">
        <v>3.3424065933235916</v>
      </c>
    </row>
    <row r="47" spans="2:53" s="10" customFormat="1" x14ac:dyDescent="0.2">
      <c r="B47" s="163" t="s">
        <v>133</v>
      </c>
      <c r="C47" s="165">
        <v>-6.1594536397821003</v>
      </c>
      <c r="D47" s="165">
        <v>-7.0588305542243406</v>
      </c>
      <c r="E47" s="165">
        <v>2.3863098110527945</v>
      </c>
      <c r="F47" s="165">
        <v>7.4260582420230428</v>
      </c>
      <c r="G47" s="165">
        <v>4.9222874037267861</v>
      </c>
      <c r="H47" s="165">
        <v>6.2749159571966153</v>
      </c>
      <c r="I47" s="165">
        <v>8.9757385249761832</v>
      </c>
      <c r="J47" s="165">
        <v>3.8632889365556333</v>
      </c>
      <c r="K47" s="165">
        <v>0.18502683329485825</v>
      </c>
      <c r="L47" s="165">
        <v>3.0144315419733005</v>
      </c>
      <c r="M47" s="165">
        <v>-0.462195247779776</v>
      </c>
      <c r="N47" s="165">
        <v>1.3131991299675789</v>
      </c>
      <c r="O47" s="165">
        <v>4.7546367980888151</v>
      </c>
      <c r="P47" s="165">
        <v>1.0148153639518291</v>
      </c>
      <c r="Q47" s="165">
        <v>3.4873626758122258</v>
      </c>
      <c r="R47" s="165">
        <v>3.0086472098086983</v>
      </c>
      <c r="S47" s="165">
        <v>5.3650153458554524</v>
      </c>
      <c r="T47" s="165">
        <v>5.9904733937555479</v>
      </c>
      <c r="U47" s="165">
        <v>2.4562657552696443</v>
      </c>
      <c r="V47" s="165">
        <v>2.4544853614676363</v>
      </c>
      <c r="W47" s="165">
        <v>1.9355413932727081</v>
      </c>
      <c r="X47" s="165">
        <v>2.237462035201867</v>
      </c>
      <c r="Y47" s="165">
        <v>1.2144918445266781</v>
      </c>
      <c r="Z47" s="165">
        <v>-3.9430583759205788</v>
      </c>
      <c r="AA47" s="165">
        <v>-0.5771210594623104</v>
      </c>
      <c r="AB47" s="165">
        <v>-1.8791230940300652</v>
      </c>
      <c r="AC47" s="165">
        <v>4.4870936139846824</v>
      </c>
      <c r="AD47" s="165">
        <v>2.3124774736866294</v>
      </c>
      <c r="AE47" s="165">
        <v>5.3333043573099322E-2</v>
      </c>
      <c r="AF47" s="165">
        <v>0.38847310900395654</v>
      </c>
      <c r="AG47" s="165">
        <v>6.3216860619719277</v>
      </c>
      <c r="AH47" s="165">
        <v>-0.86921875796656689</v>
      </c>
      <c r="AI47" s="165">
        <v>1.0565213611775575</v>
      </c>
      <c r="AJ47" s="165">
        <v>0.36848692647018116</v>
      </c>
      <c r="AK47" s="165">
        <v>-5.4753233579957126</v>
      </c>
      <c r="AL47" s="165">
        <v>-3.367158859808129</v>
      </c>
      <c r="AM47" s="165">
        <v>-4.3346053517680758</v>
      </c>
      <c r="AN47" s="165">
        <v>-0.92583597073681556</v>
      </c>
      <c r="AO47" s="165">
        <v>6.5592263000028685</v>
      </c>
      <c r="AP47" s="165">
        <v>10.957031332234935</v>
      </c>
      <c r="AQ47" s="165">
        <v>16.550103611351506</v>
      </c>
      <c r="AR47" s="165">
        <v>15.113620032002025</v>
      </c>
      <c r="AS47" s="165">
        <v>9.9549544311228058</v>
      </c>
      <c r="AT47" s="165">
        <v>13.506635899366731</v>
      </c>
      <c r="AU47" s="165">
        <v>9.1992729623266456</v>
      </c>
      <c r="AV47" s="165">
        <v>17.006962853117418</v>
      </c>
      <c r="AW47" s="165">
        <v>13.285741868683212</v>
      </c>
      <c r="AX47" s="165">
        <v>10.922812893918985</v>
      </c>
      <c r="AY47" s="165">
        <v>9.6688186759926396</v>
      </c>
      <c r="AZ47" s="165">
        <v>3.2322071561896752</v>
      </c>
      <c r="BA47" s="165">
        <v>2.5844914982110905</v>
      </c>
    </row>
    <row r="48" spans="2:53" s="10" customFormat="1" x14ac:dyDescent="0.2">
      <c r="B48" s="163" t="s">
        <v>134</v>
      </c>
      <c r="C48" s="165">
        <v>1.4995993638640939</v>
      </c>
      <c r="D48" s="165">
        <v>1.4995993638640939</v>
      </c>
      <c r="E48" s="165">
        <v>0</v>
      </c>
      <c r="F48" s="165">
        <v>0</v>
      </c>
      <c r="G48" s="165">
        <v>0</v>
      </c>
      <c r="H48" s="165">
        <v>0</v>
      </c>
      <c r="I48" s="165">
        <v>0</v>
      </c>
      <c r="J48" s="165">
        <v>-5.7693007137706891</v>
      </c>
      <c r="K48" s="165">
        <v>-12.242516085773689</v>
      </c>
      <c r="L48" s="165">
        <v>-11.819542007213085</v>
      </c>
      <c r="M48" s="165">
        <v>-11.819542007213085</v>
      </c>
      <c r="N48" s="165">
        <v>-6.4206689956365066</v>
      </c>
      <c r="O48" s="165">
        <v>0.48198063537693864</v>
      </c>
      <c r="P48" s="165">
        <v>-2.0400685161505847</v>
      </c>
      <c r="Q48" s="165">
        <v>-2.0400685161505847</v>
      </c>
      <c r="R48" s="165">
        <v>-6.9389946734047703</v>
      </c>
      <c r="S48" s="165">
        <v>-5.5955100883893962</v>
      </c>
      <c r="T48" s="165">
        <v>-3.6102277002628096</v>
      </c>
      <c r="U48" s="165">
        <v>-3.2405943993297868</v>
      </c>
      <c r="V48" s="165">
        <v>4.3917295249291337</v>
      </c>
      <c r="W48" s="165">
        <v>3.2247938359349386</v>
      </c>
      <c r="X48" s="165">
        <v>3.204170391951084</v>
      </c>
      <c r="Y48" s="165">
        <v>3.5722371518904823</v>
      </c>
      <c r="Z48" s="165">
        <v>1.1203350547350994</v>
      </c>
      <c r="AA48" s="165">
        <v>-2.1725808477538147</v>
      </c>
      <c r="AB48" s="165">
        <v>-1.821134844294434</v>
      </c>
      <c r="AC48" s="165">
        <v>-2.6082097054566686</v>
      </c>
      <c r="AD48" s="165">
        <v>0.35925102236679335</v>
      </c>
      <c r="AE48" s="165">
        <v>3.2760575879107057</v>
      </c>
      <c r="AF48" s="165">
        <v>3.2760575879107057</v>
      </c>
      <c r="AG48" s="165">
        <v>9.6931588335440431</v>
      </c>
      <c r="AH48" s="165">
        <v>6.7956515084660305</v>
      </c>
      <c r="AI48" s="165">
        <v>-5.2738067321137825</v>
      </c>
      <c r="AJ48" s="165">
        <v>-5.2738067321137825</v>
      </c>
      <c r="AK48" s="165">
        <v>-10.81533347158782</v>
      </c>
      <c r="AL48" s="165">
        <v>-5.8178844571479518</v>
      </c>
      <c r="AM48" s="165">
        <v>4.9732190380666168</v>
      </c>
      <c r="AN48" s="165">
        <v>21.17643987734013</v>
      </c>
      <c r="AO48" s="165">
        <v>8.416202383883844</v>
      </c>
      <c r="AP48" s="165">
        <v>6.4652252974773523</v>
      </c>
      <c r="AQ48" s="165">
        <v>4.2753214731686047</v>
      </c>
      <c r="AR48" s="165">
        <v>-9.6679505327285007</v>
      </c>
      <c r="AS48" s="165">
        <v>1.8957464079679507</v>
      </c>
      <c r="AT48" s="165">
        <v>0.78187067224138407</v>
      </c>
      <c r="AU48" s="165">
        <v>0.78187067224138407</v>
      </c>
      <c r="AV48" s="165">
        <v>0.79461607402651124</v>
      </c>
      <c r="AW48" s="165">
        <v>-2.1067183436309436</v>
      </c>
      <c r="AX48" s="165">
        <v>-1.9696247072721578</v>
      </c>
      <c r="AY48" s="165">
        <v>2.4209892696235857</v>
      </c>
      <c r="AZ48" s="165">
        <v>2.4080382141970453</v>
      </c>
      <c r="BA48" s="165">
        <v>4.3407005861929484</v>
      </c>
    </row>
    <row r="49" spans="2:53" s="10" customFormat="1" x14ac:dyDescent="0.2">
      <c r="B49" s="162" t="s">
        <v>135</v>
      </c>
      <c r="C49" s="165">
        <v>0</v>
      </c>
      <c r="D49" s="165">
        <v>0</v>
      </c>
      <c r="E49" s="165">
        <v>0</v>
      </c>
      <c r="F49" s="165">
        <v>0</v>
      </c>
      <c r="G49" s="165">
        <v>0</v>
      </c>
      <c r="H49" s="165">
        <v>0</v>
      </c>
      <c r="I49" s="165">
        <v>0</v>
      </c>
      <c r="J49" s="165">
        <v>0</v>
      </c>
      <c r="K49" s="165">
        <v>0</v>
      </c>
      <c r="L49" s="165">
        <v>0</v>
      </c>
      <c r="M49" s="165">
        <v>0</v>
      </c>
      <c r="N49" s="165">
        <v>0</v>
      </c>
      <c r="O49" s="165">
        <v>0</v>
      </c>
      <c r="P49" s="165">
        <v>1.2198183388180013</v>
      </c>
      <c r="Q49" s="165">
        <v>1.2198183388180013</v>
      </c>
      <c r="R49" s="165">
        <v>1.2198183388180013</v>
      </c>
      <c r="S49" s="165">
        <v>1.2198183388180013</v>
      </c>
      <c r="T49" s="165">
        <v>0</v>
      </c>
      <c r="U49" s="165">
        <v>0</v>
      </c>
      <c r="V49" s="165">
        <v>0</v>
      </c>
      <c r="W49" s="165">
        <v>0</v>
      </c>
      <c r="X49" s="165">
        <v>0</v>
      </c>
      <c r="Y49" s="165">
        <v>2.3479767144578663</v>
      </c>
      <c r="Z49" s="165">
        <v>2.3481580143811565</v>
      </c>
      <c r="AA49" s="165">
        <v>2.3481580143811565</v>
      </c>
      <c r="AB49" s="165">
        <v>2.3481580143811565</v>
      </c>
      <c r="AC49" s="165">
        <v>5.2504777912015594</v>
      </c>
      <c r="AD49" s="165">
        <v>7.7217345015945638</v>
      </c>
      <c r="AE49" s="165">
        <v>7.7217345015945638</v>
      </c>
      <c r="AF49" s="165">
        <v>4.9661230130517691</v>
      </c>
      <c r="AG49" s="165">
        <v>-0.38670726106986042</v>
      </c>
      <c r="AH49" s="165">
        <v>-2.4110779691627404</v>
      </c>
      <c r="AI49" s="165">
        <v>-2.4110779691627404</v>
      </c>
      <c r="AJ49" s="165">
        <v>-2.4110779691627404</v>
      </c>
      <c r="AK49" s="165">
        <v>0.2680309522357805</v>
      </c>
      <c r="AL49" s="165">
        <v>0</v>
      </c>
      <c r="AM49" s="165">
        <v>0</v>
      </c>
      <c r="AN49" s="165">
        <v>0</v>
      </c>
      <c r="AO49" s="165">
        <v>0</v>
      </c>
      <c r="AP49" s="165">
        <v>0.11985628731058613</v>
      </c>
      <c r="AQ49" s="165">
        <v>-0.34309795988511987</v>
      </c>
      <c r="AR49" s="165">
        <v>-0.34309795988511987</v>
      </c>
      <c r="AS49" s="165">
        <v>-0.34309795988511987</v>
      </c>
      <c r="AT49" s="165">
        <v>-0.4624000316852051</v>
      </c>
      <c r="AU49" s="165">
        <v>0</v>
      </c>
      <c r="AV49" s="165">
        <v>0</v>
      </c>
      <c r="AW49" s="165">
        <v>5.1674813539813806</v>
      </c>
      <c r="AX49" s="165">
        <v>5.1674813539813806</v>
      </c>
      <c r="AY49" s="165">
        <v>-7.2212398896554415</v>
      </c>
      <c r="AZ49" s="165">
        <v>12.471843940967636</v>
      </c>
      <c r="BA49" s="165">
        <v>6.9454573723227524</v>
      </c>
    </row>
    <row r="50" spans="2:53" s="10" customFormat="1" x14ac:dyDescent="0.2">
      <c r="B50" s="163" t="s">
        <v>136</v>
      </c>
      <c r="C50" s="165">
        <v>0</v>
      </c>
      <c r="D50" s="165">
        <v>0</v>
      </c>
      <c r="E50" s="165">
        <v>0</v>
      </c>
      <c r="F50" s="165">
        <v>0</v>
      </c>
      <c r="G50" s="165">
        <v>0</v>
      </c>
      <c r="H50" s="165">
        <v>0</v>
      </c>
      <c r="I50" s="165">
        <v>0</v>
      </c>
      <c r="J50" s="165">
        <v>0</v>
      </c>
      <c r="K50" s="165">
        <v>0</v>
      </c>
      <c r="L50" s="165">
        <v>0</v>
      </c>
      <c r="M50" s="165">
        <v>0</v>
      </c>
      <c r="N50" s="165">
        <v>0</v>
      </c>
      <c r="O50" s="165">
        <v>0</v>
      </c>
      <c r="P50" s="165">
        <v>1.2198183388180013</v>
      </c>
      <c r="Q50" s="165">
        <v>1.2198183388180013</v>
      </c>
      <c r="R50" s="165">
        <v>1.2198183388180013</v>
      </c>
      <c r="S50" s="165">
        <v>1.2198183388180013</v>
      </c>
      <c r="T50" s="165">
        <v>0</v>
      </c>
      <c r="U50" s="165">
        <v>0</v>
      </c>
      <c r="V50" s="165">
        <v>0</v>
      </c>
      <c r="W50" s="165">
        <v>0</v>
      </c>
      <c r="X50" s="165">
        <v>0</v>
      </c>
      <c r="Y50" s="165">
        <v>2.3479767144578663</v>
      </c>
      <c r="Z50" s="165">
        <v>2.3481580143811565</v>
      </c>
      <c r="AA50" s="165">
        <v>2.3481580143811565</v>
      </c>
      <c r="AB50" s="165">
        <v>2.3481580143811565</v>
      </c>
      <c r="AC50" s="165">
        <v>5.2504777912015594</v>
      </c>
      <c r="AD50" s="165">
        <v>7.7217345015945638</v>
      </c>
      <c r="AE50" s="165">
        <v>7.7217345015945638</v>
      </c>
      <c r="AF50" s="165">
        <v>4.9661230130517691</v>
      </c>
      <c r="AG50" s="165">
        <v>-0.38670726106986042</v>
      </c>
      <c r="AH50" s="165">
        <v>-2.4110779691627404</v>
      </c>
      <c r="AI50" s="165">
        <v>-2.4110779691627404</v>
      </c>
      <c r="AJ50" s="165">
        <v>-2.4110779691627404</v>
      </c>
      <c r="AK50" s="165">
        <v>0.2680309522357805</v>
      </c>
      <c r="AL50" s="165">
        <v>0</v>
      </c>
      <c r="AM50" s="165">
        <v>0</v>
      </c>
      <c r="AN50" s="165">
        <v>0</v>
      </c>
      <c r="AO50" s="165">
        <v>0</v>
      </c>
      <c r="AP50" s="165">
        <v>0.11985628731058613</v>
      </c>
      <c r="AQ50" s="165">
        <v>-0.34309795988511987</v>
      </c>
      <c r="AR50" s="165">
        <v>-0.34309795988511987</v>
      </c>
      <c r="AS50" s="165">
        <v>-0.34309795988511987</v>
      </c>
      <c r="AT50" s="165">
        <v>-0.4624000316852051</v>
      </c>
      <c r="AU50" s="165">
        <v>0</v>
      </c>
      <c r="AV50" s="165">
        <v>0</v>
      </c>
      <c r="AW50" s="165">
        <v>5.1674813539813806</v>
      </c>
      <c r="AX50" s="165">
        <v>5.1674813539813806</v>
      </c>
      <c r="AY50" s="165">
        <v>-7.2212398896554415</v>
      </c>
      <c r="AZ50" s="165">
        <v>12.471843940967636</v>
      </c>
      <c r="BA50" s="165">
        <v>6.9454573723227524</v>
      </c>
    </row>
    <row r="51" spans="2:53" s="10" customFormat="1" x14ac:dyDescent="0.2">
      <c r="B51" s="162" t="s">
        <v>137</v>
      </c>
      <c r="C51" s="165">
        <v>20.164604592250996</v>
      </c>
      <c r="D51" s="165">
        <v>20.221536777400999</v>
      </c>
      <c r="E51" s="165">
        <v>20.221536777400999</v>
      </c>
      <c r="F51" s="165">
        <v>20.535701560625995</v>
      </c>
      <c r="G51" s="165">
        <v>0.30882385843504051</v>
      </c>
      <c r="H51" s="165">
        <v>0.26132154990390366</v>
      </c>
      <c r="I51" s="165">
        <v>0.26132154990390366</v>
      </c>
      <c r="J51" s="165">
        <v>0</v>
      </c>
      <c r="K51" s="165">
        <v>0</v>
      </c>
      <c r="L51" s="165">
        <v>-0.1268432224871503</v>
      </c>
      <c r="M51" s="165">
        <v>-0.1268432224871503</v>
      </c>
      <c r="N51" s="165">
        <v>-0.16937896029526589</v>
      </c>
      <c r="O51" s="165">
        <v>-0.16937896029526589</v>
      </c>
      <c r="P51" s="165">
        <v>0.77676829176322582</v>
      </c>
      <c r="Q51" s="165">
        <v>-0.78179577845615256</v>
      </c>
      <c r="R51" s="165">
        <v>-7.2738976675310747</v>
      </c>
      <c r="S51" s="165">
        <v>-16.071286157561275</v>
      </c>
      <c r="T51" s="165">
        <v>-16.75366235030188</v>
      </c>
      <c r="U51" s="165">
        <v>-15.445991526624567</v>
      </c>
      <c r="V51" s="165">
        <v>-9.4874994944651228</v>
      </c>
      <c r="W51" s="165">
        <v>-8.2657232278005246</v>
      </c>
      <c r="X51" s="165">
        <v>-10.734066916894907</v>
      </c>
      <c r="Y51" s="165">
        <v>-11.855962045175691</v>
      </c>
      <c r="Z51" s="165">
        <v>-11.855962045175691</v>
      </c>
      <c r="AA51" s="165">
        <v>-3.913737529419544</v>
      </c>
      <c r="AB51" s="165">
        <v>-1.2568009872661268</v>
      </c>
      <c r="AC51" s="165">
        <v>0</v>
      </c>
      <c r="AD51" s="165">
        <v>-1.3843989021886973</v>
      </c>
      <c r="AE51" s="165">
        <v>5.821700630608861</v>
      </c>
      <c r="AF51" s="165">
        <v>5.821700630608861</v>
      </c>
      <c r="AG51" s="165">
        <v>15.410144925297123</v>
      </c>
      <c r="AH51" s="165">
        <v>17.030311269743468</v>
      </c>
      <c r="AI51" s="165">
        <v>4.2159291978675713</v>
      </c>
      <c r="AJ51" s="165">
        <v>4.2159291978674656</v>
      </c>
      <c r="AK51" s="165">
        <v>-4.4424832179538338</v>
      </c>
      <c r="AL51" s="165">
        <v>-8.3098960033892464</v>
      </c>
      <c r="AM51" s="165">
        <v>-15.754029488179702</v>
      </c>
      <c r="AN51" s="165">
        <v>-15.741444334703244</v>
      </c>
      <c r="AO51" s="165">
        <v>-14.133460385228663</v>
      </c>
      <c r="AP51" s="165">
        <v>-10.170966174629607</v>
      </c>
      <c r="AQ51" s="165">
        <v>2.3116764113622739</v>
      </c>
      <c r="AR51" s="165">
        <v>19.787894362700435</v>
      </c>
      <c r="AS51" s="165">
        <v>20.938414715437734</v>
      </c>
      <c r="AT51" s="165">
        <v>21.56038256031988</v>
      </c>
      <c r="AU51" s="165">
        <v>21.321185735582517</v>
      </c>
      <c r="AV51" s="165">
        <v>39.62797700955548</v>
      </c>
      <c r="AW51" s="165">
        <v>35.710648447501825</v>
      </c>
      <c r="AX51" s="165">
        <v>34.50417400782009</v>
      </c>
      <c r="AY51" s="165">
        <v>27.59437082011592</v>
      </c>
      <c r="AZ51" s="165">
        <v>-5.323299912023745</v>
      </c>
      <c r="BA51" s="165">
        <v>-5.3239040840700369</v>
      </c>
    </row>
    <row r="52" spans="2:53" s="10" customFormat="1" x14ac:dyDescent="0.2">
      <c r="B52" s="163" t="s">
        <v>92</v>
      </c>
      <c r="C52" s="165">
        <v>29.649680599714003</v>
      </c>
      <c r="D52" s="165">
        <v>29.649680599714003</v>
      </c>
      <c r="E52" s="165">
        <v>29.649680599714003</v>
      </c>
      <c r="F52" s="165">
        <v>29.649680599714003</v>
      </c>
      <c r="G52" s="165">
        <v>0</v>
      </c>
      <c r="H52" s="165">
        <v>0</v>
      </c>
      <c r="I52" s="165">
        <v>0</v>
      </c>
      <c r="J52" s="165">
        <v>0</v>
      </c>
      <c r="K52" s="165">
        <v>0</v>
      </c>
      <c r="L52" s="165">
        <v>0</v>
      </c>
      <c r="M52" s="165">
        <v>0</v>
      </c>
      <c r="N52" s="165">
        <v>0</v>
      </c>
      <c r="O52" s="165">
        <v>0</v>
      </c>
      <c r="P52" s="165">
        <v>0</v>
      </c>
      <c r="Q52" s="165">
        <v>0</v>
      </c>
      <c r="R52" s="165">
        <v>-9.1473593743671504</v>
      </c>
      <c r="S52" s="165">
        <v>-21.039961482907945</v>
      </c>
      <c r="T52" s="165">
        <v>-21.039961482907945</v>
      </c>
      <c r="U52" s="165">
        <v>-21.039961482907945</v>
      </c>
      <c r="V52" s="165">
        <v>-13.089990589866748</v>
      </c>
      <c r="W52" s="165">
        <v>-8.1097560975610037</v>
      </c>
      <c r="X52" s="165">
        <v>-11.58536585365856</v>
      </c>
      <c r="Y52" s="165">
        <v>-11.58536585365856</v>
      </c>
      <c r="Z52" s="165">
        <v>-11.58536585365856</v>
      </c>
      <c r="AA52" s="165">
        <v>-3.782349037823487</v>
      </c>
      <c r="AB52" s="165">
        <v>0</v>
      </c>
      <c r="AC52" s="165">
        <v>0</v>
      </c>
      <c r="AD52" s="165">
        <v>0</v>
      </c>
      <c r="AE52" s="165">
        <v>10.483403158233985</v>
      </c>
      <c r="AF52" s="165">
        <v>10.483403158233985</v>
      </c>
      <c r="AG52" s="165">
        <v>24.895262649048984</v>
      </c>
      <c r="AH52" s="165">
        <v>24.895262649048984</v>
      </c>
      <c r="AI52" s="165">
        <v>5.9300527958459952</v>
      </c>
      <c r="AJ52" s="165">
        <v>5.9300527958459952</v>
      </c>
      <c r="AK52" s="165">
        <v>-6.2933814991614447</v>
      </c>
      <c r="AL52" s="165">
        <v>-10.491549477487091</v>
      </c>
      <c r="AM52" s="165">
        <v>-19.032933142416809</v>
      </c>
      <c r="AN52" s="165">
        <v>-19.034034585307005</v>
      </c>
      <c r="AO52" s="165">
        <v>-19.032933142416809</v>
      </c>
      <c r="AP52" s="165">
        <v>-15.235377208913487</v>
      </c>
      <c r="AQ52" s="165">
        <v>0</v>
      </c>
      <c r="AR52" s="165">
        <v>23.508686011237103</v>
      </c>
      <c r="AS52" s="165">
        <v>23.507005849544647</v>
      </c>
      <c r="AT52" s="165">
        <v>23.507005849544647</v>
      </c>
      <c r="AU52" s="165">
        <v>23.632839069514901</v>
      </c>
      <c r="AV52" s="165">
        <v>52.625564489481768</v>
      </c>
      <c r="AW52" s="165">
        <v>52.62694129309461</v>
      </c>
      <c r="AX52" s="165">
        <v>52.62694129309461</v>
      </c>
      <c r="AY52" s="165">
        <v>41.124528924711349</v>
      </c>
      <c r="AZ52" s="165">
        <v>-7.4412520860579896</v>
      </c>
      <c r="BA52" s="165">
        <v>-7.4420870318247641</v>
      </c>
    </row>
    <row r="53" spans="2:53" s="10" customFormat="1" x14ac:dyDescent="0.2">
      <c r="B53" s="163" t="s">
        <v>138</v>
      </c>
      <c r="C53" s="165">
        <v>0</v>
      </c>
      <c r="D53" s="165">
        <v>0.16202518193999538</v>
      </c>
      <c r="E53" s="165">
        <v>0.16202518193999538</v>
      </c>
      <c r="F53" s="165">
        <v>1.0594588396700004</v>
      </c>
      <c r="G53" s="165">
        <v>1.0594588396700004</v>
      </c>
      <c r="H53" s="165">
        <v>0.89598194135936815</v>
      </c>
      <c r="I53" s="165">
        <v>0.89598194135936815</v>
      </c>
      <c r="J53" s="165">
        <v>0</v>
      </c>
      <c r="K53" s="165">
        <v>0</v>
      </c>
      <c r="L53" s="165">
        <v>-0.43286620805580278</v>
      </c>
      <c r="M53" s="165">
        <v>-0.43286620805580278</v>
      </c>
      <c r="N53" s="165">
        <v>-0.5777267377408617</v>
      </c>
      <c r="O53" s="165">
        <v>-0.5777267377408617</v>
      </c>
      <c r="P53" s="165">
        <v>2.6727512147353174</v>
      </c>
      <c r="Q53" s="165">
        <v>-2.6552608345225699</v>
      </c>
      <c r="R53" s="165">
        <v>-2.5799108629887488</v>
      </c>
      <c r="S53" s="165">
        <v>-2.727234397727341</v>
      </c>
      <c r="T53" s="165">
        <v>-5.3972529159276332</v>
      </c>
      <c r="U53" s="165">
        <v>-0.21931951471934685</v>
      </c>
      <c r="V53" s="165">
        <v>-0.15122500507199971</v>
      </c>
      <c r="W53" s="165">
        <v>-8.6417347829275819</v>
      </c>
      <c r="X53" s="165">
        <v>-8.6417347829276832</v>
      </c>
      <c r="Y53" s="165">
        <v>-12.506804990388556</v>
      </c>
      <c r="Z53" s="165">
        <v>-12.506804990388556</v>
      </c>
      <c r="AA53" s="165">
        <v>-4.230673818375764</v>
      </c>
      <c r="AB53" s="165">
        <v>-4.2306738183756565</v>
      </c>
      <c r="AC53" s="165">
        <v>0</v>
      </c>
      <c r="AD53" s="165">
        <v>-4.6529890445900168</v>
      </c>
      <c r="AE53" s="165">
        <v>-4.6529890445900168</v>
      </c>
      <c r="AF53" s="165">
        <v>-4.6529890445900168</v>
      </c>
      <c r="AG53" s="165">
        <v>-4.6529890445900168</v>
      </c>
      <c r="AH53" s="165">
        <v>0</v>
      </c>
      <c r="AI53" s="165">
        <v>0.18517563386584532</v>
      </c>
      <c r="AJ53" s="165">
        <v>0.18517563386584532</v>
      </c>
      <c r="AK53" s="165">
        <v>0.18517563386584532</v>
      </c>
      <c r="AL53" s="165">
        <v>-2.8127420044844911</v>
      </c>
      <c r="AM53" s="165">
        <v>-7.2669443500256889</v>
      </c>
      <c r="AN53" s="165">
        <v>-7.2165366178824142</v>
      </c>
      <c r="AO53" s="165">
        <v>-1.0270207517083252</v>
      </c>
      <c r="AP53" s="165">
        <v>3.3597649295296335</v>
      </c>
      <c r="AQ53" s="165">
        <v>8.1241752736198514</v>
      </c>
      <c r="AR53" s="165">
        <v>11.248172484694139</v>
      </c>
      <c r="AS53" s="165">
        <v>14.946516089111425</v>
      </c>
      <c r="AT53" s="165">
        <v>16.979576455375227</v>
      </c>
      <c r="AU53" s="165">
        <v>15.908981141599421</v>
      </c>
      <c r="AV53" s="165">
        <v>12.59289907684642</v>
      </c>
      <c r="AW53" s="165">
        <v>2.1555603709752553</v>
      </c>
      <c r="AX53" s="165">
        <v>-0.91519848696341721</v>
      </c>
      <c r="AY53" s="165">
        <v>0</v>
      </c>
      <c r="AZ53" s="165">
        <v>0</v>
      </c>
      <c r="BA53" s="165">
        <v>0</v>
      </c>
    </row>
    <row r="54" spans="2:53" s="10" customFormat="1" x14ac:dyDescent="0.2">
      <c r="B54" s="62"/>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05"/>
      <c r="AP54" s="105"/>
      <c r="AQ54" s="105"/>
      <c r="AR54" s="105"/>
      <c r="AS54" s="105"/>
      <c r="AT54" s="105"/>
      <c r="AU54" s="105"/>
      <c r="AV54" s="105"/>
      <c r="AW54" s="105"/>
      <c r="AX54" s="105"/>
      <c r="AY54" s="105"/>
      <c r="AZ54" s="105"/>
      <c r="BA54" s="105"/>
    </row>
    <row r="55" spans="2:53" s="59" customFormat="1" x14ac:dyDescent="0.2">
      <c r="B55" s="63" t="s">
        <v>83</v>
      </c>
      <c r="C55" s="166">
        <v>9.5056135439970006</v>
      </c>
      <c r="D55" s="166">
        <v>-0.84886268314219981</v>
      </c>
      <c r="E55" s="166">
        <v>-2.0554667640636937E-4</v>
      </c>
      <c r="F55" s="166">
        <v>1.3439323478494982</v>
      </c>
      <c r="G55" s="166">
        <v>2.8699293279547811</v>
      </c>
      <c r="H55" s="166">
        <v>1.8227348719329584</v>
      </c>
      <c r="I55" s="166">
        <v>4.5961202667303249</v>
      </c>
      <c r="J55" s="166">
        <v>-0.89857733302137965</v>
      </c>
      <c r="K55" s="166">
        <v>-3.3695539585166014</v>
      </c>
      <c r="L55" s="166">
        <v>5.2291754586008439E-2</v>
      </c>
      <c r="M55" s="166">
        <v>2.4192369362610231</v>
      </c>
      <c r="N55" s="166">
        <v>1.19929504616586</v>
      </c>
      <c r="O55" s="166">
        <v>2.1796229656492185</v>
      </c>
      <c r="P55" s="166">
        <v>-0.71775404821067312</v>
      </c>
      <c r="Q55" s="166">
        <v>-5.7805972086296791</v>
      </c>
      <c r="R55" s="166">
        <v>-3.7062657378940997</v>
      </c>
      <c r="S55" s="166">
        <v>-2.4157962143866971</v>
      </c>
      <c r="T55" s="166">
        <v>3.9120103005276317E-2</v>
      </c>
      <c r="U55" s="166">
        <v>-1.1711153012168403</v>
      </c>
      <c r="V55" s="166">
        <v>-0.5035960875033153</v>
      </c>
      <c r="W55" s="166">
        <v>4.2359652500439013</v>
      </c>
      <c r="X55" s="166">
        <v>3.0793813783734429</v>
      </c>
      <c r="Y55" s="166">
        <v>5.0235686682116878</v>
      </c>
      <c r="Z55" s="166">
        <v>5.1689942595148137</v>
      </c>
      <c r="AA55" s="166">
        <v>0.15744570832947311</v>
      </c>
      <c r="AB55" s="166">
        <v>1.322208625498619</v>
      </c>
      <c r="AC55" s="166">
        <v>-0.11781150302307751</v>
      </c>
      <c r="AD55" s="166">
        <v>0.7347094360277483</v>
      </c>
      <c r="AE55" s="166">
        <v>-1.4092991405965754</v>
      </c>
      <c r="AF55" s="166">
        <v>-0.13934933003761238</v>
      </c>
      <c r="AG55" s="166">
        <v>5.7570845806128021</v>
      </c>
      <c r="AH55" s="166">
        <v>-1.0403975218903991</v>
      </c>
      <c r="AI55" s="166">
        <v>2.295808436271618</v>
      </c>
      <c r="AJ55" s="166">
        <v>0.87994937863265765</v>
      </c>
      <c r="AK55" s="166">
        <v>-6.0741357374415763</v>
      </c>
      <c r="AL55" s="166">
        <v>0.19073017554770283</v>
      </c>
      <c r="AM55" s="166">
        <v>-1.4271316522473294</v>
      </c>
      <c r="AN55" s="166">
        <v>-2.9172346253278305</v>
      </c>
      <c r="AO55" s="166">
        <v>-1.8410365763201388</v>
      </c>
      <c r="AP55" s="166">
        <v>-1.7066804290415432</v>
      </c>
      <c r="AQ55" s="166">
        <v>-1.281744732867679</v>
      </c>
      <c r="AR55" s="166">
        <v>-1.8511100303783334</v>
      </c>
      <c r="AS55" s="166">
        <v>0.29384523152010655</v>
      </c>
      <c r="AT55" s="166">
        <v>0.30993910870977137</v>
      </c>
      <c r="AU55" s="166">
        <v>1.4861553997503198</v>
      </c>
      <c r="AV55" s="166">
        <v>12.83552207908077</v>
      </c>
      <c r="AW55" s="166">
        <v>13.765629182737582</v>
      </c>
      <c r="AX55" s="166">
        <v>14.01430411989179</v>
      </c>
      <c r="AY55" s="166">
        <v>8.9986199270065086</v>
      </c>
      <c r="AZ55" s="166">
        <v>-6.3618376792114906E-2</v>
      </c>
      <c r="BA55" s="166">
        <v>-1.6513915804331745</v>
      </c>
    </row>
    <row r="56" spans="2:53" s="10" customFormat="1" x14ac:dyDescent="0.2">
      <c r="B56" s="162" t="s">
        <v>139</v>
      </c>
      <c r="C56" s="165">
        <v>7.5532413340349933</v>
      </c>
      <c r="D56" s="165">
        <v>5.6792694214499191</v>
      </c>
      <c r="E56" s="165">
        <v>0</v>
      </c>
      <c r="F56" s="165">
        <v>0</v>
      </c>
      <c r="G56" s="165">
        <v>-5.2804469992675083</v>
      </c>
      <c r="H56" s="165">
        <v>-5.7006020097635002</v>
      </c>
      <c r="I56" s="165">
        <v>3.6669499452412615</v>
      </c>
      <c r="J56" s="165">
        <v>3.3966609096148201</v>
      </c>
      <c r="K56" s="165">
        <v>-6.8120521273334083</v>
      </c>
      <c r="L56" s="165">
        <v>-4.7294191439987321</v>
      </c>
      <c r="M56" s="165">
        <v>14.004743341138127</v>
      </c>
      <c r="N56" s="165">
        <v>4.0960907403329072</v>
      </c>
      <c r="O56" s="165">
        <v>14.577275338268844</v>
      </c>
      <c r="P56" s="165">
        <v>3.0056282118053468</v>
      </c>
      <c r="Q56" s="165">
        <v>-17.252430100800488</v>
      </c>
      <c r="R56" s="165">
        <v>-11.730431115921347</v>
      </c>
      <c r="S56" s="165">
        <v>-11.506317235960765</v>
      </c>
      <c r="T56" s="165">
        <v>-1.8245401060661495</v>
      </c>
      <c r="U56" s="165">
        <v>-6.6608921729467196</v>
      </c>
      <c r="V56" s="165">
        <v>-6.931092007754966</v>
      </c>
      <c r="W56" s="165">
        <v>17.340587478279481</v>
      </c>
      <c r="X56" s="165">
        <v>16.112640626004183</v>
      </c>
      <c r="Y56" s="165">
        <v>22.128999926577801</v>
      </c>
      <c r="Z56" s="165">
        <v>26.079471352245871</v>
      </c>
      <c r="AA56" s="165">
        <v>0</v>
      </c>
      <c r="AB56" s="165">
        <v>0</v>
      </c>
      <c r="AC56" s="165">
        <v>0</v>
      </c>
      <c r="AD56" s="165">
        <v>0.4719338246948086</v>
      </c>
      <c r="AE56" s="165">
        <v>-1.1043820889067733</v>
      </c>
      <c r="AF56" s="165">
        <v>5.0223444724564557</v>
      </c>
      <c r="AG56" s="165">
        <v>39.098743476817702</v>
      </c>
      <c r="AH56" s="165">
        <v>-2.0080450457356611</v>
      </c>
      <c r="AI56" s="165">
        <v>6.195144629028988</v>
      </c>
      <c r="AJ56" s="165">
        <v>1.8502765257723293</v>
      </c>
      <c r="AK56" s="165">
        <v>-26.817829946771859</v>
      </c>
      <c r="AL56" s="165">
        <v>3.3935166393030514</v>
      </c>
      <c r="AM56" s="165">
        <v>-3.0725513656717993</v>
      </c>
      <c r="AN56" s="165">
        <v>-4.8333966871436287</v>
      </c>
      <c r="AO56" s="165">
        <v>0.14503301340263014</v>
      </c>
      <c r="AP56" s="165">
        <v>0.14503301340263014</v>
      </c>
      <c r="AQ56" s="165">
        <v>0.14503301340263014</v>
      </c>
      <c r="AR56" s="165">
        <v>-12.121129960341491</v>
      </c>
      <c r="AS56" s="165">
        <v>-8.3856645760071125</v>
      </c>
      <c r="AT56" s="165">
        <v>-5.6015537441653391</v>
      </c>
      <c r="AU56" s="165">
        <v>1.4650469963624417</v>
      </c>
      <c r="AV56" s="165">
        <v>26.482285975773408</v>
      </c>
      <c r="AW56" s="165">
        <v>22.308027977344036</v>
      </c>
      <c r="AX56" s="165">
        <v>20.246438634972137</v>
      </c>
      <c r="AY56" s="165">
        <v>11.390388367801933</v>
      </c>
      <c r="AZ56" s="165">
        <v>1.8308626311051526</v>
      </c>
      <c r="BA56" s="165">
        <v>1.2497533058630241</v>
      </c>
    </row>
    <row r="57" spans="2:53" s="10" customFormat="1" x14ac:dyDescent="0.2">
      <c r="B57" s="163" t="s">
        <v>140</v>
      </c>
      <c r="C57" s="165">
        <v>7.5532413340349933</v>
      </c>
      <c r="D57" s="165">
        <v>5.6792694214499191</v>
      </c>
      <c r="E57" s="165">
        <v>0</v>
      </c>
      <c r="F57" s="165">
        <v>0</v>
      </c>
      <c r="G57" s="165">
        <v>-5.2804469992675083</v>
      </c>
      <c r="H57" s="165">
        <v>-5.7006020097635002</v>
      </c>
      <c r="I57" s="165">
        <v>3.6669499452412615</v>
      </c>
      <c r="J57" s="165">
        <v>3.3966609096148201</v>
      </c>
      <c r="K57" s="165">
        <v>-6.8120521273334083</v>
      </c>
      <c r="L57" s="165">
        <v>-4.7294191439987321</v>
      </c>
      <c r="M57" s="165">
        <v>14.004743341138127</v>
      </c>
      <c r="N57" s="165">
        <v>4.0960907403329072</v>
      </c>
      <c r="O57" s="165">
        <v>14.577275338268844</v>
      </c>
      <c r="P57" s="165">
        <v>3.0056282118053468</v>
      </c>
      <c r="Q57" s="165">
        <v>-17.252430100800488</v>
      </c>
      <c r="R57" s="165">
        <v>-11.730431115921347</v>
      </c>
      <c r="S57" s="165">
        <v>-11.506317235960765</v>
      </c>
      <c r="T57" s="165">
        <v>-1.8245401060661495</v>
      </c>
      <c r="U57" s="165">
        <v>-6.6608921729467196</v>
      </c>
      <c r="V57" s="165">
        <v>-6.931092007754966</v>
      </c>
      <c r="W57" s="165">
        <v>17.340587478279481</v>
      </c>
      <c r="X57" s="165">
        <v>16.112640626004183</v>
      </c>
      <c r="Y57" s="165">
        <v>22.128999926577801</v>
      </c>
      <c r="Z57" s="165">
        <v>26.079471352245871</v>
      </c>
      <c r="AA57" s="165">
        <v>0</v>
      </c>
      <c r="AB57" s="165">
        <v>0</v>
      </c>
      <c r="AC57" s="165">
        <v>0</v>
      </c>
      <c r="AD57" s="165">
        <v>0.4719338246948086</v>
      </c>
      <c r="AE57" s="165">
        <v>-1.1043820889067733</v>
      </c>
      <c r="AF57" s="165">
        <v>5.0223444724564557</v>
      </c>
      <c r="AG57" s="165">
        <v>39.098743476817702</v>
      </c>
      <c r="AH57" s="165">
        <v>-2.0080450457356611</v>
      </c>
      <c r="AI57" s="165">
        <v>6.195144629028988</v>
      </c>
      <c r="AJ57" s="165">
        <v>1.8502765257723293</v>
      </c>
      <c r="AK57" s="165">
        <v>-26.817829946771859</v>
      </c>
      <c r="AL57" s="165">
        <v>3.3935166393030514</v>
      </c>
      <c r="AM57" s="165">
        <v>-3.0725513656717993</v>
      </c>
      <c r="AN57" s="165">
        <v>-4.8333966871436287</v>
      </c>
      <c r="AO57" s="165">
        <v>0.14503301340263014</v>
      </c>
      <c r="AP57" s="165">
        <v>0.14503301340263014</v>
      </c>
      <c r="AQ57" s="165">
        <v>0.14503301340263014</v>
      </c>
      <c r="AR57" s="165">
        <v>-12.121129960341491</v>
      </c>
      <c r="AS57" s="165">
        <v>-8.3856645760071125</v>
      </c>
      <c r="AT57" s="165">
        <v>-5.6015537441653391</v>
      </c>
      <c r="AU57" s="165">
        <v>1.4650469963624417</v>
      </c>
      <c r="AV57" s="165">
        <v>26.482285975773408</v>
      </c>
      <c r="AW57" s="165">
        <v>22.308027977344036</v>
      </c>
      <c r="AX57" s="165">
        <v>20.246438634972137</v>
      </c>
      <c r="AY57" s="165">
        <v>11.390388367801933</v>
      </c>
      <c r="AZ57" s="165">
        <v>1.8308626311051526</v>
      </c>
      <c r="BA57" s="165">
        <v>1.2497533058630241</v>
      </c>
    </row>
    <row r="58" spans="2:53" s="10" customFormat="1" x14ac:dyDescent="0.2">
      <c r="B58" s="162" t="s">
        <v>141</v>
      </c>
      <c r="C58" s="165">
        <v>-0.10891719001210763</v>
      </c>
      <c r="D58" s="165">
        <v>0.28036572355529271</v>
      </c>
      <c r="E58" s="165">
        <v>0.28036572355529271</v>
      </c>
      <c r="F58" s="165">
        <v>0.28036572355529271</v>
      </c>
      <c r="G58" s="165">
        <v>7.2112396717219109</v>
      </c>
      <c r="H58" s="165">
        <v>6.7950514832819744</v>
      </c>
      <c r="I58" s="165">
        <v>6.7950514832819744</v>
      </c>
      <c r="J58" s="165">
        <v>6.7950514832819744</v>
      </c>
      <c r="K58" s="165">
        <v>3.3711721045694478</v>
      </c>
      <c r="L58" s="165">
        <v>3.0738328906306971</v>
      </c>
      <c r="M58" s="165">
        <v>1.9885908148497222</v>
      </c>
      <c r="N58" s="165">
        <v>2.262614152849975</v>
      </c>
      <c r="O58" s="165">
        <v>-2.912385021818376</v>
      </c>
      <c r="P58" s="165">
        <v>-3.2154997117624635</v>
      </c>
      <c r="Q58" s="165">
        <v>-2.1178907666269069</v>
      </c>
      <c r="R58" s="165">
        <v>-1.9601867648618265</v>
      </c>
      <c r="S58" s="165">
        <v>-0.31390916932141183</v>
      </c>
      <c r="T58" s="165">
        <v>5.2528169225476677</v>
      </c>
      <c r="U58" s="165">
        <v>5.2887861199454864</v>
      </c>
      <c r="V58" s="165">
        <v>5.4379446762679144</v>
      </c>
      <c r="W58" s="165">
        <v>4.9735413145491636</v>
      </c>
      <c r="X58" s="165">
        <v>-5.0505885695948418</v>
      </c>
      <c r="Y58" s="165">
        <v>-6.019140454101934</v>
      </c>
      <c r="Z58" s="165">
        <v>-4.0377688137707546</v>
      </c>
      <c r="AA58" s="165">
        <v>-4.1932122075710527</v>
      </c>
      <c r="AB58" s="165">
        <v>1.6658874536444757</v>
      </c>
      <c r="AC58" s="165">
        <v>-0.45122625048770804</v>
      </c>
      <c r="AD58" s="165">
        <v>1.0869639014368855</v>
      </c>
      <c r="AE58" s="165">
        <v>-8.8361164083182217E-2</v>
      </c>
      <c r="AF58" s="165">
        <v>-1.2237775712230663</v>
      </c>
      <c r="AG58" s="165">
        <v>-1.4806129806400785</v>
      </c>
      <c r="AH58" s="165">
        <v>2.0657184042430372</v>
      </c>
      <c r="AI58" s="165">
        <v>2.6947290836754583</v>
      </c>
      <c r="AJ58" s="165">
        <v>-4.9022508736985273</v>
      </c>
      <c r="AK58" s="165">
        <v>6.80736017816856</v>
      </c>
      <c r="AL58" s="165">
        <v>1.3078442415727569</v>
      </c>
      <c r="AM58" s="165">
        <v>6.043880919526786</v>
      </c>
      <c r="AN58" s="165">
        <v>16.047267606354396</v>
      </c>
      <c r="AO58" s="165">
        <v>1.0120976329501006</v>
      </c>
      <c r="AP58" s="165">
        <v>6.2746093759229975</v>
      </c>
      <c r="AQ58" s="165">
        <v>1.3389179749057032</v>
      </c>
      <c r="AR58" s="165">
        <v>-5.1235170691663656</v>
      </c>
      <c r="AS58" s="165">
        <v>-2.0145324466042962</v>
      </c>
      <c r="AT58" s="165">
        <v>-5.9009578301395065</v>
      </c>
      <c r="AU58" s="165">
        <v>-5.8922914050166764</v>
      </c>
      <c r="AV58" s="165">
        <v>13.281248566753773</v>
      </c>
      <c r="AW58" s="165">
        <v>12.354808669224896</v>
      </c>
      <c r="AX58" s="165">
        <v>18.95360368082401</v>
      </c>
      <c r="AY58" s="165">
        <v>18.95360368082401</v>
      </c>
      <c r="AZ58" s="165">
        <v>5.5493288641361858</v>
      </c>
      <c r="BA58" s="165">
        <v>5.8722783031979615</v>
      </c>
    </row>
    <row r="59" spans="2:53" s="10" customFormat="1" x14ac:dyDescent="0.2">
      <c r="B59" s="163" t="s">
        <v>142</v>
      </c>
      <c r="C59" s="165">
        <v>-0.10891719001210763</v>
      </c>
      <c r="D59" s="165">
        <v>0.28036572355529271</v>
      </c>
      <c r="E59" s="165">
        <v>0.28036572355529271</v>
      </c>
      <c r="F59" s="165">
        <v>0.28036572355529271</v>
      </c>
      <c r="G59" s="165">
        <v>7.2112396717219109</v>
      </c>
      <c r="H59" s="165">
        <v>6.7950514832819744</v>
      </c>
      <c r="I59" s="165">
        <v>6.7950514832819744</v>
      </c>
      <c r="J59" s="165">
        <v>6.7950514832819744</v>
      </c>
      <c r="K59" s="165">
        <v>3.3711721045694478</v>
      </c>
      <c r="L59" s="165">
        <v>3.0738328906306971</v>
      </c>
      <c r="M59" s="165">
        <v>1.9885908148497222</v>
      </c>
      <c r="N59" s="165">
        <v>2.262614152849975</v>
      </c>
      <c r="O59" s="165">
        <v>-2.912385021818376</v>
      </c>
      <c r="P59" s="165">
        <v>-3.2154997117624635</v>
      </c>
      <c r="Q59" s="165">
        <v>-2.1178907666269069</v>
      </c>
      <c r="R59" s="165">
        <v>-1.9601867648618265</v>
      </c>
      <c r="S59" s="165">
        <v>-0.31390916932141183</v>
      </c>
      <c r="T59" s="165">
        <v>5.2528169225476677</v>
      </c>
      <c r="U59" s="165">
        <v>5.2887861199454864</v>
      </c>
      <c r="V59" s="165">
        <v>5.4379446762679144</v>
      </c>
      <c r="W59" s="165">
        <v>4.9735413145491636</v>
      </c>
      <c r="X59" s="165">
        <v>-5.0505885695948418</v>
      </c>
      <c r="Y59" s="165">
        <v>-6.019140454101934</v>
      </c>
      <c r="Z59" s="165">
        <v>-4.0377688137707546</v>
      </c>
      <c r="AA59" s="165">
        <v>-4.1932122075710527</v>
      </c>
      <c r="AB59" s="165">
        <v>1.6658874536444757</v>
      </c>
      <c r="AC59" s="165">
        <v>-0.45122625048770804</v>
      </c>
      <c r="AD59" s="165">
        <v>1.0869639014368855</v>
      </c>
      <c r="AE59" s="165">
        <v>-8.8361164083182217E-2</v>
      </c>
      <c r="AF59" s="165">
        <v>-1.2237775712230663</v>
      </c>
      <c r="AG59" s="165">
        <v>-1.4806129806400785</v>
      </c>
      <c r="AH59" s="165">
        <v>2.0657184042430372</v>
      </c>
      <c r="AI59" s="165">
        <v>2.6947290836754583</v>
      </c>
      <c r="AJ59" s="165">
        <v>-4.9022508736985273</v>
      </c>
      <c r="AK59" s="165">
        <v>6.80736017816856</v>
      </c>
      <c r="AL59" s="165">
        <v>1.3078442415727569</v>
      </c>
      <c r="AM59" s="165">
        <v>6.043880919526786</v>
      </c>
      <c r="AN59" s="165">
        <v>16.047267606354396</v>
      </c>
      <c r="AO59" s="165">
        <v>1.0120976329501006</v>
      </c>
      <c r="AP59" s="165">
        <v>6.2746093759229975</v>
      </c>
      <c r="AQ59" s="165">
        <v>1.3389179749057032</v>
      </c>
      <c r="AR59" s="165">
        <v>-5.1235170691663656</v>
      </c>
      <c r="AS59" s="165">
        <v>-2.0145324466042962</v>
      </c>
      <c r="AT59" s="165">
        <v>-5.9009578301395065</v>
      </c>
      <c r="AU59" s="165">
        <v>-5.8922914050166764</v>
      </c>
      <c r="AV59" s="165">
        <v>13.281248566753773</v>
      </c>
      <c r="AW59" s="165">
        <v>12.354808669224896</v>
      </c>
      <c r="AX59" s="165">
        <v>18.95360368082401</v>
      </c>
      <c r="AY59" s="165">
        <v>18.95360368082401</v>
      </c>
      <c r="AZ59" s="165">
        <v>5.5493288641361858</v>
      </c>
      <c r="BA59" s="165">
        <v>5.8722783031979615</v>
      </c>
    </row>
    <row r="60" spans="2:53" s="10" customFormat="1" x14ac:dyDescent="0.2">
      <c r="B60" s="162" t="s">
        <v>143</v>
      </c>
      <c r="C60" s="165">
        <v>-6.0320101269068971</v>
      </c>
      <c r="D60" s="165">
        <v>-5.8484289083353218</v>
      </c>
      <c r="E60" s="165">
        <v>1.3549784256891504</v>
      </c>
      <c r="F60" s="165">
        <v>1.3596885905464031</v>
      </c>
      <c r="G60" s="165">
        <v>5.4293319370259923</v>
      </c>
      <c r="H60" s="165">
        <v>4.8118146761744294</v>
      </c>
      <c r="I60" s="165">
        <v>-0.27148916989350924</v>
      </c>
      <c r="J60" s="165">
        <v>6.69160640672017E-2</v>
      </c>
      <c r="K60" s="165">
        <v>0.43559166343900246</v>
      </c>
      <c r="L60" s="165">
        <v>3.9833387129096511</v>
      </c>
      <c r="M60" s="165">
        <v>3.6605219735192955</v>
      </c>
      <c r="N60" s="165">
        <v>4.6234068647700477</v>
      </c>
      <c r="O60" s="165">
        <v>-0.67255690130951273</v>
      </c>
      <c r="P60" s="165">
        <v>-2.7754257050637299</v>
      </c>
      <c r="Q60" s="165">
        <v>-5.8238973510029792</v>
      </c>
      <c r="R60" s="165">
        <v>-3.9082181848530717</v>
      </c>
      <c r="S60" s="165">
        <v>-0.24036032082040987</v>
      </c>
      <c r="T60" s="165">
        <v>-4.4173725254306451</v>
      </c>
      <c r="U60" s="165">
        <v>-0.90809935706137901</v>
      </c>
      <c r="V60" s="165">
        <v>-1.3081811287579472</v>
      </c>
      <c r="W60" s="165">
        <v>-0.6155133169335627</v>
      </c>
      <c r="X60" s="165">
        <v>-0.17450196134389986</v>
      </c>
      <c r="Y60" s="165">
        <v>1.2878879262124083</v>
      </c>
      <c r="Z60" s="165">
        <v>-0.11574193533594947</v>
      </c>
      <c r="AA60" s="165">
        <v>-2.0314476134165047</v>
      </c>
      <c r="AB60" s="165">
        <v>1.0434150372448106</v>
      </c>
      <c r="AC60" s="165">
        <v>-2.2913111034842513</v>
      </c>
      <c r="AD60" s="165">
        <v>-1.135266735567995E-5</v>
      </c>
      <c r="AE60" s="165">
        <v>1.0295611081935168</v>
      </c>
      <c r="AF60" s="165">
        <v>0.84371869097157304</v>
      </c>
      <c r="AG60" s="165">
        <v>0.78301296113993857</v>
      </c>
      <c r="AH60" s="165">
        <v>7.6440439638588513</v>
      </c>
      <c r="AI60" s="165">
        <v>7.9197673666125663</v>
      </c>
      <c r="AJ60" s="165">
        <v>6.5834377868654563</v>
      </c>
      <c r="AK60" s="165">
        <v>5.3988331295842569</v>
      </c>
      <c r="AL60" s="165">
        <v>-0.87389215181731361</v>
      </c>
      <c r="AM60" s="165">
        <v>-2.1472153617997853</v>
      </c>
      <c r="AN60" s="165">
        <v>1.6504506916806314</v>
      </c>
      <c r="AO60" s="165">
        <v>-1.4013051334351598</v>
      </c>
      <c r="AP60" s="165">
        <v>-2.4522903444040716</v>
      </c>
      <c r="AQ60" s="165">
        <v>-2.4398564227434338</v>
      </c>
      <c r="AR60" s="165">
        <v>-0.51919855829592232</v>
      </c>
      <c r="AS60" s="165">
        <v>4.9086679164079294</v>
      </c>
      <c r="AT60" s="165">
        <v>4.4178289334694076</v>
      </c>
      <c r="AU60" s="165">
        <v>1.5563163663587276</v>
      </c>
      <c r="AV60" s="165">
        <v>12.137682366216668</v>
      </c>
      <c r="AW60" s="165">
        <v>24.627255398336747</v>
      </c>
      <c r="AX60" s="165">
        <v>29.288974253487982</v>
      </c>
      <c r="AY60" s="165">
        <v>27.20617962993272</v>
      </c>
      <c r="AZ60" s="165">
        <v>10.324387898660465</v>
      </c>
      <c r="BA60" s="165">
        <v>-1.804501542537855</v>
      </c>
    </row>
    <row r="61" spans="2:53" s="10" customFormat="1" x14ac:dyDescent="0.2">
      <c r="B61" s="163" t="s">
        <v>144</v>
      </c>
      <c r="C61" s="165">
        <v>-5.0998041432413057</v>
      </c>
      <c r="D61" s="165">
        <v>-4.852004600998022</v>
      </c>
      <c r="E61" s="165">
        <v>6.1313788114898671</v>
      </c>
      <c r="F61" s="165">
        <v>6.1379687414083222</v>
      </c>
      <c r="G61" s="165">
        <v>7.3196022938299352</v>
      </c>
      <c r="H61" s="165">
        <v>6.4805654699144633</v>
      </c>
      <c r="I61" s="165">
        <v>-0.36257409595461559</v>
      </c>
      <c r="J61" s="165">
        <v>8.9417349624993342E-2</v>
      </c>
      <c r="K61" s="165">
        <v>0.46848198578351152</v>
      </c>
      <c r="L61" s="165">
        <v>2.3973007627044582</v>
      </c>
      <c r="M61" s="165">
        <v>1.9727823087620444</v>
      </c>
      <c r="N61" s="165">
        <v>3.240328695660649</v>
      </c>
      <c r="O61" s="165">
        <v>-4.0527325561933534</v>
      </c>
      <c r="P61" s="165">
        <v>-5.3844022200045423</v>
      </c>
      <c r="Q61" s="165">
        <v>-9.4714483159782112</v>
      </c>
      <c r="R61" s="165">
        <v>-3.9524873797538973</v>
      </c>
      <c r="S61" s="165">
        <v>1.4985228548581715</v>
      </c>
      <c r="T61" s="165">
        <v>-1.1080962341990093</v>
      </c>
      <c r="U61" s="165">
        <v>2.9409880201245353</v>
      </c>
      <c r="V61" s="165">
        <v>-2.357424455234832</v>
      </c>
      <c r="W61" s="165">
        <v>-1.45711446060995</v>
      </c>
      <c r="X61" s="165">
        <v>0.35868982341509037</v>
      </c>
      <c r="Y61" s="165">
        <v>0.95603965355536902</v>
      </c>
      <c r="Z61" s="165">
        <v>-1.8527123173054887</v>
      </c>
      <c r="AA61" s="165">
        <v>-2.8125880832743468</v>
      </c>
      <c r="AB61" s="165">
        <v>-1.7801641030068756</v>
      </c>
      <c r="AC61" s="165">
        <v>-1.4818600810851683</v>
      </c>
      <c r="AD61" s="165">
        <v>-1.5184192298698357E-5</v>
      </c>
      <c r="AE61" s="165">
        <v>0.19626464164045171</v>
      </c>
      <c r="AF61" s="165">
        <v>0.18115727596059555</v>
      </c>
      <c r="AG61" s="165">
        <v>0.10050501585163968</v>
      </c>
      <c r="AH61" s="165">
        <v>11.050583044121161</v>
      </c>
      <c r="AI61" s="165">
        <v>13.887026958483014</v>
      </c>
      <c r="AJ61" s="165">
        <v>10.135689859013377</v>
      </c>
      <c r="AK61" s="165">
        <v>8.5015536133962755</v>
      </c>
      <c r="AL61" s="165">
        <v>-1.6065732911453527</v>
      </c>
      <c r="AM61" s="165">
        <v>-4.2614070906909953</v>
      </c>
      <c r="AN61" s="165">
        <v>3.7418448537278444</v>
      </c>
      <c r="AO61" s="165">
        <v>-0.40261138914778227</v>
      </c>
      <c r="AP61" s="165">
        <v>-3.0401484744321321</v>
      </c>
      <c r="AQ61" s="165">
        <v>-3.0236179693473244</v>
      </c>
      <c r="AR61" s="165">
        <v>-1.1069224349562132</v>
      </c>
      <c r="AS61" s="165">
        <v>6.1756240858159543</v>
      </c>
      <c r="AT61" s="165">
        <v>4.0961368716303594</v>
      </c>
      <c r="AU61" s="165">
        <v>3.930510035443191</v>
      </c>
      <c r="AV61" s="165">
        <v>12.922506081796925</v>
      </c>
      <c r="AW61" s="165">
        <v>30.052948811202924</v>
      </c>
      <c r="AX61" s="165">
        <v>40.200169429395046</v>
      </c>
      <c r="AY61" s="165">
        <v>32.393223294026981</v>
      </c>
      <c r="AZ61" s="165">
        <v>14.044190478324333</v>
      </c>
      <c r="BA61" s="165">
        <v>-2.4061419009948981</v>
      </c>
    </row>
    <row r="62" spans="2:53" s="10" customFormat="1" x14ac:dyDescent="0.2">
      <c r="B62" s="163" t="s">
        <v>145</v>
      </c>
      <c r="C62" s="165">
        <v>-8.7517142840930973</v>
      </c>
      <c r="D62" s="165">
        <v>-8.7517142840930973</v>
      </c>
      <c r="E62" s="165">
        <v>-11.621879997164445</v>
      </c>
      <c r="F62" s="165">
        <v>-11.621879997164445</v>
      </c>
      <c r="G62" s="165">
        <v>-1.0901682396108055E-13</v>
      </c>
      <c r="H62" s="165">
        <v>-1.0901682396108055E-13</v>
      </c>
      <c r="I62" s="165">
        <v>-1.0901682396108055E-13</v>
      </c>
      <c r="J62" s="165">
        <v>-1.0901682396108055E-13</v>
      </c>
      <c r="K62" s="165">
        <v>0.33779981792027064</v>
      </c>
      <c r="L62" s="165">
        <v>8.8488895961172229</v>
      </c>
      <c r="M62" s="165">
        <v>8.8488895961172229</v>
      </c>
      <c r="N62" s="165">
        <v>8.8488895961172229</v>
      </c>
      <c r="O62" s="165">
        <v>10.104832981606734</v>
      </c>
      <c r="P62" s="165">
        <v>4.7358076633691537</v>
      </c>
      <c r="Q62" s="165">
        <v>4.7358076633691537</v>
      </c>
      <c r="R62" s="165">
        <v>-3.8100160562900149</v>
      </c>
      <c r="S62" s="165">
        <v>-5.2273773420550587</v>
      </c>
      <c r="T62" s="165">
        <v>-13.040077284042731</v>
      </c>
      <c r="U62" s="165">
        <v>-10.518977740668765</v>
      </c>
      <c r="V62" s="165">
        <v>1.9205551433126733</v>
      </c>
      <c r="W62" s="165">
        <v>1.9205551433126751</v>
      </c>
      <c r="X62" s="165">
        <v>-1.7377558387016014</v>
      </c>
      <c r="Y62" s="165">
        <v>2.2775600253916419</v>
      </c>
      <c r="Z62" s="165">
        <v>5.2134131624336506</v>
      </c>
      <c r="AA62" s="165">
        <v>0.32009767487845353</v>
      </c>
      <c r="AB62" s="165">
        <v>9.8951609353049612</v>
      </c>
      <c r="AC62" s="165">
        <v>-4.6508475872755479</v>
      </c>
      <c r="AD62" s="165">
        <v>0</v>
      </c>
      <c r="AE62" s="165">
        <v>3.5394972926375781</v>
      </c>
      <c r="AF62" s="165">
        <v>2.8327017368522736</v>
      </c>
      <c r="AG62" s="165">
        <v>2.8327017368522736</v>
      </c>
      <c r="AH62" s="165">
        <v>-1.848117674220634</v>
      </c>
      <c r="AI62" s="165">
        <v>-7.9874830364838472</v>
      </c>
      <c r="AJ62" s="165">
        <v>-3.2831789866168366</v>
      </c>
      <c r="AK62" s="165">
        <v>-3.2831789866170342</v>
      </c>
      <c r="AL62" s="165">
        <v>1.3292029916937658</v>
      </c>
      <c r="AM62" s="165">
        <v>4.3951437463637877</v>
      </c>
      <c r="AN62" s="165">
        <v>-4.3019885379404421</v>
      </c>
      <c r="AO62" s="165">
        <v>-4.3019885379402467</v>
      </c>
      <c r="AP62" s="165">
        <v>-0.68948015709083277</v>
      </c>
      <c r="AQ62" s="165">
        <v>-0.68948015709103749</v>
      </c>
      <c r="AR62" s="165">
        <v>1.2427921368117316</v>
      </c>
      <c r="AS62" s="165">
        <v>1.2427921368116246</v>
      </c>
      <c r="AT62" s="165">
        <v>5.3768390411083695</v>
      </c>
      <c r="AU62" s="165">
        <v>-5.1646411899719693</v>
      </c>
      <c r="AV62" s="165">
        <v>9.8441576981315446</v>
      </c>
      <c r="AW62" s="165">
        <v>9.8441576981316601</v>
      </c>
      <c r="AX62" s="165">
        <v>1.6959290395167508</v>
      </c>
      <c r="AY62" s="165">
        <v>12.999999999999892</v>
      </c>
      <c r="AZ62" s="165">
        <v>0</v>
      </c>
      <c r="BA62" s="165">
        <v>0</v>
      </c>
    </row>
    <row r="63" spans="2:53" s="10" customFormat="1" x14ac:dyDescent="0.2">
      <c r="B63" s="162" t="s">
        <v>146</v>
      </c>
      <c r="C63" s="165">
        <v>-2.4007997105125014</v>
      </c>
      <c r="D63" s="165">
        <v>-2.4007997105125014</v>
      </c>
      <c r="E63" s="165">
        <v>-2.2855703109616732</v>
      </c>
      <c r="F63" s="165">
        <v>-2.2853175141870565</v>
      </c>
      <c r="G63" s="165">
        <v>1.1487370642313139</v>
      </c>
      <c r="H63" s="165">
        <v>1.1487370642313139</v>
      </c>
      <c r="I63" s="165">
        <v>1.1487370642313139</v>
      </c>
      <c r="J63" s="165">
        <v>1.1484753832451402</v>
      </c>
      <c r="K63" s="165">
        <v>0</v>
      </c>
      <c r="L63" s="165">
        <v>0.80566056742117298</v>
      </c>
      <c r="M63" s="165">
        <v>0.80566056742117298</v>
      </c>
      <c r="N63" s="165">
        <v>-0.79524278387682801</v>
      </c>
      <c r="O63" s="165">
        <v>-0.79524278387682801</v>
      </c>
      <c r="P63" s="165">
        <v>-1.5956482409607928</v>
      </c>
      <c r="Q63" s="165">
        <v>3.1657432893107837</v>
      </c>
      <c r="R63" s="165">
        <v>4.881935326109188</v>
      </c>
      <c r="S63" s="165">
        <v>3.1923565988208438</v>
      </c>
      <c r="T63" s="165">
        <v>3.2002631058260316</v>
      </c>
      <c r="U63" s="165">
        <v>-7.2837728551638581E-4</v>
      </c>
      <c r="V63" s="165">
        <v>0.96152598001903089</v>
      </c>
      <c r="W63" s="165">
        <v>5.5296998449748269</v>
      </c>
      <c r="X63" s="165">
        <v>5.1976089470684581</v>
      </c>
      <c r="Y63" s="165">
        <v>3.7883654221316956</v>
      </c>
      <c r="Z63" s="165">
        <v>14.430367166540714</v>
      </c>
      <c r="AA63" s="165">
        <v>11.269377054882719</v>
      </c>
      <c r="AB63" s="165">
        <v>11.620635488467753</v>
      </c>
      <c r="AC63" s="165">
        <v>0</v>
      </c>
      <c r="AD63" s="165">
        <v>0</v>
      </c>
      <c r="AE63" s="165">
        <v>16.944308931669152</v>
      </c>
      <c r="AF63" s="165">
        <v>1.6098667988852733</v>
      </c>
      <c r="AG63" s="165">
        <v>-14.647711888936159</v>
      </c>
      <c r="AH63" s="165">
        <v>-16.280628274451789</v>
      </c>
      <c r="AI63" s="165">
        <v>-28.170978159786941</v>
      </c>
      <c r="AJ63" s="165">
        <v>-16.985089243795777</v>
      </c>
      <c r="AK63" s="165">
        <v>-22.320622925227159</v>
      </c>
      <c r="AL63" s="165">
        <v>-20.805514473889659</v>
      </c>
      <c r="AM63" s="165">
        <v>-21.11373270390871</v>
      </c>
      <c r="AN63" s="165">
        <v>-22.039068235649019</v>
      </c>
      <c r="AO63" s="165">
        <v>-5.0573174586700167E-13</v>
      </c>
      <c r="AP63" s="165">
        <v>2.5641025641025172</v>
      </c>
      <c r="AQ63" s="165">
        <v>2.6209039123766185</v>
      </c>
      <c r="AR63" s="165">
        <v>25.755765852943423</v>
      </c>
      <c r="AS63" s="165">
        <v>24.731461912870223</v>
      </c>
      <c r="AT63" s="165">
        <v>26.096821150077286</v>
      </c>
      <c r="AU63" s="165">
        <v>26.096821150077286</v>
      </c>
      <c r="AV63" s="165">
        <v>17.155054613931458</v>
      </c>
      <c r="AW63" s="165">
        <v>18.399361824370196</v>
      </c>
      <c r="AX63" s="165">
        <v>14.007659948087326</v>
      </c>
      <c r="AY63" s="165">
        <v>10.47847821409494</v>
      </c>
      <c r="AZ63" s="165">
        <v>-2.9661811662937572</v>
      </c>
      <c r="BA63" s="165">
        <v>-7.647544754617563</v>
      </c>
    </row>
    <row r="64" spans="2:53" s="10" customFormat="1" x14ac:dyDescent="0.2">
      <c r="B64" s="163" t="s">
        <v>147</v>
      </c>
      <c r="C64" s="165">
        <v>-2.4007997105125014</v>
      </c>
      <c r="D64" s="165">
        <v>-2.4007997105125014</v>
      </c>
      <c r="E64" s="165">
        <v>-2.2855703109616732</v>
      </c>
      <c r="F64" s="165">
        <v>-2.2853175141870565</v>
      </c>
      <c r="G64" s="165">
        <v>1.1487370642313139</v>
      </c>
      <c r="H64" s="165">
        <v>1.1487370642313139</v>
      </c>
      <c r="I64" s="165">
        <v>1.1487370642313139</v>
      </c>
      <c r="J64" s="165">
        <v>1.1484753832451402</v>
      </c>
      <c r="K64" s="165">
        <v>0</v>
      </c>
      <c r="L64" s="165">
        <v>0.80566056742117298</v>
      </c>
      <c r="M64" s="165">
        <v>0.80566056742117298</v>
      </c>
      <c r="N64" s="165">
        <v>-0.79524278387682801</v>
      </c>
      <c r="O64" s="165">
        <v>-0.79524278387682801</v>
      </c>
      <c r="P64" s="165">
        <v>-1.5956482409607928</v>
      </c>
      <c r="Q64" s="165">
        <v>3.1657432893107837</v>
      </c>
      <c r="R64" s="165">
        <v>4.881935326109188</v>
      </c>
      <c r="S64" s="165">
        <v>3.1923565988208438</v>
      </c>
      <c r="T64" s="165">
        <v>3.2002631058260316</v>
      </c>
      <c r="U64" s="165">
        <v>-7.2837728551638581E-4</v>
      </c>
      <c r="V64" s="165">
        <v>0.96152598001903089</v>
      </c>
      <c r="W64" s="165">
        <v>5.5296998449748269</v>
      </c>
      <c r="X64" s="165">
        <v>5.1976089470684581</v>
      </c>
      <c r="Y64" s="165">
        <v>3.7883654221316956</v>
      </c>
      <c r="Z64" s="165">
        <v>14.430367166540714</v>
      </c>
      <c r="AA64" s="165">
        <v>11.269377054882719</v>
      </c>
      <c r="AB64" s="165">
        <v>11.620635488467753</v>
      </c>
      <c r="AC64" s="165">
        <v>0</v>
      </c>
      <c r="AD64" s="165">
        <v>0</v>
      </c>
      <c r="AE64" s="165">
        <v>16.944308931669152</v>
      </c>
      <c r="AF64" s="165">
        <v>1.6098667988852733</v>
      </c>
      <c r="AG64" s="165">
        <v>-14.647711888936159</v>
      </c>
      <c r="AH64" s="165">
        <v>-16.280628274451789</v>
      </c>
      <c r="AI64" s="165">
        <v>-28.170978159786941</v>
      </c>
      <c r="AJ64" s="165">
        <v>-16.985089243795777</v>
      </c>
      <c r="AK64" s="165">
        <v>-22.320622925227159</v>
      </c>
      <c r="AL64" s="165">
        <v>-20.805514473889659</v>
      </c>
      <c r="AM64" s="165">
        <v>-21.11373270390871</v>
      </c>
      <c r="AN64" s="165">
        <v>-22.039068235649019</v>
      </c>
      <c r="AO64" s="165">
        <v>-5.0573174586700167E-13</v>
      </c>
      <c r="AP64" s="165">
        <v>2.5641025641025172</v>
      </c>
      <c r="AQ64" s="165">
        <v>2.6209039123766185</v>
      </c>
      <c r="AR64" s="165">
        <v>25.755765852943423</v>
      </c>
      <c r="AS64" s="165">
        <v>24.731461912870223</v>
      </c>
      <c r="AT64" s="165">
        <v>26.096821150077286</v>
      </c>
      <c r="AU64" s="165">
        <v>26.096821150077286</v>
      </c>
      <c r="AV64" s="165">
        <v>17.155054613931458</v>
      </c>
      <c r="AW64" s="165">
        <v>18.399361824370196</v>
      </c>
      <c r="AX64" s="165">
        <v>14.007659948087326</v>
      </c>
      <c r="AY64" s="165">
        <v>10.47847821409494</v>
      </c>
      <c r="AZ64" s="165">
        <v>-2.9661811662937572</v>
      </c>
      <c r="BA64" s="165">
        <v>-7.647544754617563</v>
      </c>
    </row>
    <row r="65" spans="2:53" s="10" customFormat="1" x14ac:dyDescent="0.2">
      <c r="B65" s="162" t="s">
        <v>148</v>
      </c>
      <c r="C65" s="165">
        <v>1.1928757260850062</v>
      </c>
      <c r="D65" s="165">
        <v>1.1928757260850062</v>
      </c>
      <c r="E65" s="165">
        <v>3.6716540423375674</v>
      </c>
      <c r="F65" s="165">
        <v>0.70771913101959161</v>
      </c>
      <c r="G65" s="165">
        <v>2.5064512076972032</v>
      </c>
      <c r="H65" s="165">
        <v>2.5064512076972032</v>
      </c>
      <c r="I65" s="165">
        <v>2.5064512076972032</v>
      </c>
      <c r="J65" s="165">
        <v>0</v>
      </c>
      <c r="K65" s="165">
        <v>-4.0682896903738408</v>
      </c>
      <c r="L65" s="165">
        <v>-4.9045406729503309</v>
      </c>
      <c r="M65" s="165">
        <v>-3.7330974574029749</v>
      </c>
      <c r="N65" s="165">
        <v>-2.6368148430374485</v>
      </c>
      <c r="O65" s="165">
        <v>7.0249920294894048</v>
      </c>
      <c r="P65" s="165">
        <v>3.5279294702835204</v>
      </c>
      <c r="Q65" s="165">
        <v>-0.75102232752127918</v>
      </c>
      <c r="R65" s="165">
        <v>-3.3545116697485846</v>
      </c>
      <c r="S65" s="165">
        <v>-8.5742633504411945</v>
      </c>
      <c r="T65" s="165">
        <v>-4.0509430689944042</v>
      </c>
      <c r="U65" s="165">
        <v>-4.1488826467368369</v>
      </c>
      <c r="V65" s="165">
        <v>1.0406168575357508</v>
      </c>
      <c r="W65" s="165">
        <v>1.2876481227727068</v>
      </c>
      <c r="X65" s="165">
        <v>0.93882082575609416</v>
      </c>
      <c r="Y65" s="165">
        <v>4.5311586367545527</v>
      </c>
      <c r="Z65" s="165">
        <v>-2.0834396975003497</v>
      </c>
      <c r="AA65" s="165">
        <v>8.1008941390921319</v>
      </c>
      <c r="AB65" s="165">
        <v>8.2643751892270281</v>
      </c>
      <c r="AC65" s="165">
        <v>10.885133715578576</v>
      </c>
      <c r="AD65" s="165">
        <v>9.6266829442633046</v>
      </c>
      <c r="AE65" s="165">
        <v>-1.1165984384272913</v>
      </c>
      <c r="AF65" s="165">
        <v>-4.7150156479094045</v>
      </c>
      <c r="AG65" s="165">
        <v>-9.9613023148748479</v>
      </c>
      <c r="AH65" s="165">
        <v>-12.849888165574654</v>
      </c>
      <c r="AI65" s="165">
        <v>-4.7976608484588583</v>
      </c>
      <c r="AJ65" s="165">
        <v>2.5081694571960469</v>
      </c>
      <c r="AK65" s="165">
        <v>8.4810150947353726</v>
      </c>
      <c r="AL65" s="165">
        <v>5.8010730033073798</v>
      </c>
      <c r="AM65" s="165">
        <v>-0.14364288425463784</v>
      </c>
      <c r="AN65" s="165">
        <v>-2.831478623037702</v>
      </c>
      <c r="AO65" s="165">
        <v>-7.9664886330450253</v>
      </c>
      <c r="AP65" s="165">
        <v>-9.1177297125368995</v>
      </c>
      <c r="AQ65" s="165">
        <v>4.0514820761151205</v>
      </c>
      <c r="AR65" s="165">
        <v>-3.9220453398859147</v>
      </c>
      <c r="AS65" s="165">
        <v>-0.11273570753876107</v>
      </c>
      <c r="AT65" s="165">
        <v>-1.1987395354325092</v>
      </c>
      <c r="AU65" s="165">
        <v>-7.6108962564803262</v>
      </c>
      <c r="AV65" s="165">
        <v>14.228469076845229</v>
      </c>
      <c r="AW65" s="165">
        <v>19.782544506591307</v>
      </c>
      <c r="AX65" s="165">
        <v>13.623316399366109</v>
      </c>
      <c r="AY65" s="165">
        <v>13.614168062716677</v>
      </c>
      <c r="AZ65" s="165">
        <v>-1.3628841556335873</v>
      </c>
      <c r="BA65" s="165">
        <v>-4.4755778766494503</v>
      </c>
    </row>
    <row r="66" spans="2:53" s="10" customFormat="1" x14ac:dyDescent="0.2">
      <c r="B66" s="163" t="s">
        <v>149</v>
      </c>
      <c r="C66" s="165">
        <v>0</v>
      </c>
      <c r="D66" s="165">
        <v>0</v>
      </c>
      <c r="E66" s="165">
        <v>0</v>
      </c>
      <c r="F66" s="165">
        <v>-2.3517644309397272</v>
      </c>
      <c r="G66" s="165">
        <v>10.409080666468</v>
      </c>
      <c r="H66" s="165">
        <v>10.409080666468</v>
      </c>
      <c r="I66" s="165">
        <v>10.409080666468</v>
      </c>
      <c r="J66" s="165">
        <v>0</v>
      </c>
      <c r="K66" s="165">
        <v>-6.2277402030893683</v>
      </c>
      <c r="L66" s="165">
        <v>-1.468117801962002</v>
      </c>
      <c r="M66" s="165">
        <v>-1.468117801962002</v>
      </c>
      <c r="N66" s="165">
        <v>-1.468117801962002</v>
      </c>
      <c r="O66" s="165">
        <v>10.803891994513878</v>
      </c>
      <c r="P66" s="165">
        <v>6.3808552907359148</v>
      </c>
      <c r="Q66" s="165">
        <v>-14.507335649405528</v>
      </c>
      <c r="R66" s="165">
        <v>-15.311913042415098</v>
      </c>
      <c r="S66" s="165">
        <v>-19.635291409393428</v>
      </c>
      <c r="T66" s="165">
        <v>-20.33739296393458</v>
      </c>
      <c r="U66" s="165">
        <v>-19.212130585094368</v>
      </c>
      <c r="V66" s="165">
        <v>-7.7485700767910393</v>
      </c>
      <c r="W66" s="165">
        <v>-7.8113539922804645</v>
      </c>
      <c r="X66" s="165">
        <v>-7.811353992280365</v>
      </c>
      <c r="Y66" s="165">
        <v>13.114357470754417</v>
      </c>
      <c r="Z66" s="165">
        <v>-12.364524306411429</v>
      </c>
      <c r="AA66" s="165">
        <v>28.495587015169814</v>
      </c>
      <c r="AB66" s="165">
        <v>28.495587015169814</v>
      </c>
      <c r="AC66" s="165">
        <v>46.625080765745849</v>
      </c>
      <c r="AD66" s="165">
        <v>0</v>
      </c>
      <c r="AE66" s="165">
        <v>-2.3140747835744442</v>
      </c>
      <c r="AF66" s="165">
        <v>-2.3140747835744442</v>
      </c>
      <c r="AG66" s="165">
        <v>-2.3138904250775401</v>
      </c>
      <c r="AH66" s="165">
        <v>33.856953752682834</v>
      </c>
      <c r="AI66" s="165">
        <v>23.329503675294905</v>
      </c>
      <c r="AJ66" s="165">
        <v>43.103485839205149</v>
      </c>
      <c r="AK66" s="165">
        <v>43.103215766585137</v>
      </c>
      <c r="AL66" s="165">
        <v>21.929694143444227</v>
      </c>
      <c r="AM66" s="165">
        <v>7.5219279803776438</v>
      </c>
      <c r="AN66" s="165">
        <v>-7.1941442170512708</v>
      </c>
      <c r="AO66" s="165">
        <v>-11.831820157648245</v>
      </c>
      <c r="AP66" s="165">
        <v>-14.69504340667366</v>
      </c>
      <c r="AQ66" s="165">
        <v>13.137090593253125</v>
      </c>
      <c r="AR66" s="165">
        <v>-5.6803464122768332</v>
      </c>
      <c r="AS66" s="165">
        <v>-2.536544066442215</v>
      </c>
      <c r="AT66" s="165">
        <v>-13.72150324285564</v>
      </c>
      <c r="AU66" s="165">
        <v>-18.03541763636709</v>
      </c>
      <c r="AV66" s="165">
        <v>18.255813953488889</v>
      </c>
      <c r="AW66" s="165">
        <v>24.744869683138504</v>
      </c>
      <c r="AX66" s="165">
        <v>18.5932939914827</v>
      </c>
      <c r="AY66" s="165">
        <v>18.584503519200389</v>
      </c>
      <c r="AZ66" s="165">
        <v>-1.4919620971461651</v>
      </c>
      <c r="BA66" s="165">
        <v>-4.8748462811846229</v>
      </c>
    </row>
    <row r="67" spans="2:53" s="10" customFormat="1" x14ac:dyDescent="0.2">
      <c r="B67" s="163" t="s">
        <v>150</v>
      </c>
      <c r="C67" s="165">
        <v>1.5936547439250006</v>
      </c>
      <c r="D67" s="165">
        <v>1.5936547439250006</v>
      </c>
      <c r="E67" s="165">
        <v>4.9252558319839039</v>
      </c>
      <c r="F67" s="165">
        <v>1.7487025213346841</v>
      </c>
      <c r="G67" s="165">
        <v>0</v>
      </c>
      <c r="H67" s="165">
        <v>0</v>
      </c>
      <c r="I67" s="165">
        <v>0</v>
      </c>
      <c r="J67" s="165">
        <v>0</v>
      </c>
      <c r="K67" s="165">
        <v>-3.3374779197228941</v>
      </c>
      <c r="L67" s="165">
        <v>-6.0231722574611917</v>
      </c>
      <c r="M67" s="165">
        <v>-4.4764608403342692</v>
      </c>
      <c r="N67" s="165">
        <v>-3.0232919104848532</v>
      </c>
      <c r="O67" s="165">
        <v>5.7942182570192919</v>
      </c>
      <c r="P67" s="165">
        <v>1.9936756191743954</v>
      </c>
      <c r="Q67" s="165">
        <v>4.6212214537813709</v>
      </c>
      <c r="R67" s="165">
        <v>0.99534077024163981</v>
      </c>
      <c r="S67" s="165">
        <v>-4.5587395353511218</v>
      </c>
      <c r="T67" s="165">
        <v>2.6876963337256941</v>
      </c>
      <c r="U67" s="165">
        <v>1.1702540961680574</v>
      </c>
      <c r="V67" s="165">
        <v>4.1526400964124175</v>
      </c>
      <c r="W67" s="165">
        <v>4.5160137200141701</v>
      </c>
      <c r="X67" s="165">
        <v>4.0363619990604809</v>
      </c>
      <c r="Y67" s="165">
        <v>1.8173465214135951</v>
      </c>
      <c r="Z67" s="165">
        <v>1.6049536965743565</v>
      </c>
      <c r="AA67" s="165">
        <v>2.0492092806445972</v>
      </c>
      <c r="AB67" s="165">
        <v>2.2550332392015688</v>
      </c>
      <c r="AC67" s="165">
        <v>1.0248803108624192</v>
      </c>
      <c r="AD67" s="165">
        <v>13.037279856912301</v>
      </c>
      <c r="AE67" s="165">
        <v>-0.71143829965584748</v>
      </c>
      <c r="AF67" s="165">
        <v>-5.4866527636328932</v>
      </c>
      <c r="AG67" s="165">
        <v>-12.342398843300353</v>
      </c>
      <c r="AH67" s="165">
        <v>-24.365434579683846</v>
      </c>
      <c r="AI67" s="165">
        <v>-12.584659741750743</v>
      </c>
      <c r="AJ67" s="165">
        <v>-8.1680666426753277</v>
      </c>
      <c r="AK67" s="165">
        <v>-0.98584389421897434</v>
      </c>
      <c r="AL67" s="165">
        <v>0.96636635179247943</v>
      </c>
      <c r="AM67" s="165">
        <v>-2.5489192539047538</v>
      </c>
      <c r="AN67" s="165">
        <v>-1.3488059811108004</v>
      </c>
      <c r="AO67" s="165">
        <v>-6.6554682001210601</v>
      </c>
      <c r="AP67" s="165">
        <v>-7.2003402297032819</v>
      </c>
      <c r="AQ67" s="165">
        <v>1.2192171258553006</v>
      </c>
      <c r="AR67" s="165">
        <v>-3.3352527767343552</v>
      </c>
      <c r="AS67" s="165">
        <v>0.69943075502360252</v>
      </c>
      <c r="AT67" s="165">
        <v>3.3156565191513909</v>
      </c>
      <c r="AU67" s="165">
        <v>-3.8916379125674236</v>
      </c>
      <c r="AV67" s="165">
        <v>12.931113827615171</v>
      </c>
      <c r="AW67" s="165">
        <v>18.190327837104352</v>
      </c>
      <c r="AX67" s="165">
        <v>12.031005666931256</v>
      </c>
      <c r="AY67" s="165">
        <v>12.021749475363769</v>
      </c>
      <c r="AZ67" s="165">
        <v>-1.3202954942178042</v>
      </c>
      <c r="BA67" s="165">
        <v>-4.3435888219756009</v>
      </c>
    </row>
    <row r="68" spans="2:53" s="10" customFormat="1" x14ac:dyDescent="0.2">
      <c r="B68" s="162" t="s">
        <v>151</v>
      </c>
      <c r="C68" s="165">
        <v>17.630375147105994</v>
      </c>
      <c r="D68" s="165">
        <v>-2.0696061905895071</v>
      </c>
      <c r="E68" s="165">
        <v>-0.49481489548398994</v>
      </c>
      <c r="F68" s="165">
        <v>2.2148613316512584</v>
      </c>
      <c r="G68" s="165">
        <v>5.4286639599466735</v>
      </c>
      <c r="H68" s="165">
        <v>3.803305701160463</v>
      </c>
      <c r="I68" s="165">
        <v>6.5937751506316307</v>
      </c>
      <c r="J68" s="165">
        <v>-3.727591422082388</v>
      </c>
      <c r="K68" s="165">
        <v>-3.7363192131093452</v>
      </c>
      <c r="L68" s="165">
        <v>0.88775145825738588</v>
      </c>
      <c r="M68" s="165">
        <v>-2.0639448065991557</v>
      </c>
      <c r="N68" s="165">
        <v>-0.82132268727469615</v>
      </c>
      <c r="O68" s="165">
        <v>-1.4185162127888906</v>
      </c>
      <c r="P68" s="165">
        <v>-0.93573715202376917</v>
      </c>
      <c r="Q68" s="165">
        <v>-0.62916880992435975</v>
      </c>
      <c r="R68" s="165">
        <v>-0.63065499635486311</v>
      </c>
      <c r="S68" s="165">
        <v>0.86148416795356864</v>
      </c>
      <c r="T68" s="165">
        <v>1.1815071799850243</v>
      </c>
      <c r="U68" s="165">
        <v>-0.20339468839733801</v>
      </c>
      <c r="V68" s="165">
        <v>1.8957762103123781</v>
      </c>
      <c r="W68" s="165">
        <v>0.62393654764181949</v>
      </c>
      <c r="X68" s="165">
        <v>-0.23887383787624894</v>
      </c>
      <c r="Y68" s="165">
        <v>0.75977233758173801</v>
      </c>
      <c r="Z68" s="165">
        <v>-0.23644693991958601</v>
      </c>
      <c r="AA68" s="165">
        <v>0.45531652134074918</v>
      </c>
      <c r="AB68" s="165">
        <v>1.1583095422348753</v>
      </c>
      <c r="AC68" s="165">
        <v>3.2167206069083965E-2</v>
      </c>
      <c r="AD68" s="165">
        <v>0.66795947327327887</v>
      </c>
      <c r="AE68" s="165">
        <v>-3.1673998955368696</v>
      </c>
      <c r="AF68" s="165">
        <v>-2.2999451721039827</v>
      </c>
      <c r="AG68" s="165">
        <v>-2.1224984670335147</v>
      </c>
      <c r="AH68" s="165">
        <v>-2.0723085851016569</v>
      </c>
      <c r="AI68" s="165">
        <v>0.99706218787537315</v>
      </c>
      <c r="AJ68" s="165">
        <v>0.1863263687580819</v>
      </c>
      <c r="AK68" s="165">
        <v>-0.15223119277218827</v>
      </c>
      <c r="AL68" s="165">
        <v>-5.2864108284722752E-2</v>
      </c>
      <c r="AM68" s="165">
        <v>-0.18830685618988702</v>
      </c>
      <c r="AN68" s="165">
        <v>-4.0790151244801756</v>
      </c>
      <c r="AO68" s="165">
        <v>-2.8741928492854258</v>
      </c>
      <c r="AP68" s="165">
        <v>-2.824735343882999</v>
      </c>
      <c r="AQ68" s="165">
        <v>-2.175013616160308</v>
      </c>
      <c r="AR68" s="165">
        <v>1.666004066038014</v>
      </c>
      <c r="AS68" s="165">
        <v>1.9829844618895494</v>
      </c>
      <c r="AT68" s="165">
        <v>1.2514165053709485</v>
      </c>
      <c r="AU68" s="165">
        <v>1.573623451257012</v>
      </c>
      <c r="AV68" s="165">
        <v>7.41324763572125</v>
      </c>
      <c r="AW68" s="165">
        <v>6.9602026193778768</v>
      </c>
      <c r="AX68" s="165">
        <v>6.8443974202913553</v>
      </c>
      <c r="AY68" s="165">
        <v>1.911471097064299</v>
      </c>
      <c r="AZ68" s="165">
        <v>-4.1199605661187926</v>
      </c>
      <c r="BA68" s="165">
        <v>-3.0682502262768301</v>
      </c>
    </row>
    <row r="69" spans="2:53" s="10" customFormat="1" x14ac:dyDescent="0.2">
      <c r="B69" s="163" t="s">
        <v>152</v>
      </c>
      <c r="C69" s="165">
        <v>1.6696621670430005</v>
      </c>
      <c r="D69" s="165">
        <v>-1.4501503047771547</v>
      </c>
      <c r="E69" s="165">
        <v>-1.2105087436352586</v>
      </c>
      <c r="F69" s="165">
        <v>-1.1808222764692653</v>
      </c>
      <c r="G69" s="165">
        <v>1.650040822496017</v>
      </c>
      <c r="H69" s="165">
        <v>2.7310966168173385</v>
      </c>
      <c r="I69" s="165">
        <v>15.001811338726279</v>
      </c>
      <c r="J69" s="165">
        <v>4.2082913250877239</v>
      </c>
      <c r="K69" s="165">
        <v>4.1776211116846769</v>
      </c>
      <c r="L69" s="165">
        <v>7.2082865481671003</v>
      </c>
      <c r="M69" s="165">
        <v>-2.6446789095985932</v>
      </c>
      <c r="N69" s="165">
        <v>-2.6474863129702721</v>
      </c>
      <c r="O69" s="165">
        <v>-4.5394515760788927</v>
      </c>
      <c r="P69" s="165">
        <v>-2.9981539557436245</v>
      </c>
      <c r="Q69" s="165">
        <v>-2.0208767340610509</v>
      </c>
      <c r="R69" s="165">
        <v>-2.0244030886677526</v>
      </c>
      <c r="S69" s="165">
        <v>2.8349904720275676</v>
      </c>
      <c r="T69" s="165">
        <v>3.8864962391665667</v>
      </c>
      <c r="U69" s="165">
        <v>-0.65874352798906244</v>
      </c>
      <c r="V69" s="165">
        <v>2.8454168284484904</v>
      </c>
      <c r="W69" s="165">
        <v>2.0396233392461083</v>
      </c>
      <c r="X69" s="165">
        <v>-0.77334304020524947</v>
      </c>
      <c r="Y69" s="165">
        <v>2.4874491804297727</v>
      </c>
      <c r="Z69" s="165">
        <v>2.5543140700552822</v>
      </c>
      <c r="AA69" s="165">
        <v>1.4855997499470699</v>
      </c>
      <c r="AB69" s="165">
        <v>3.8091998889798293</v>
      </c>
      <c r="AC69" s="165">
        <v>0.10445742766036369</v>
      </c>
      <c r="AD69" s="165">
        <v>1.7546879679777205</v>
      </c>
      <c r="AE69" s="165">
        <v>-10.62493594642932</v>
      </c>
      <c r="AF69" s="165">
        <v>-7.5697930858290698</v>
      </c>
      <c r="AG69" s="165">
        <v>-7.0247878125747354</v>
      </c>
      <c r="AH69" s="165">
        <v>-6.4639966228102699</v>
      </c>
      <c r="AI69" s="165">
        <v>3.7772490935331011</v>
      </c>
      <c r="AJ69" s="165">
        <v>0.61650072410715495</v>
      </c>
      <c r="AK69" s="165">
        <v>-0.5017309799240709</v>
      </c>
      <c r="AL69" s="165">
        <v>-0.17443151458291434</v>
      </c>
      <c r="AM69" s="165">
        <v>-0.6203731743780273</v>
      </c>
      <c r="AN69" s="165">
        <v>-4.0384066340770035</v>
      </c>
      <c r="AO69" s="165">
        <v>-1.0016674846757038E-3</v>
      </c>
      <c r="AP69" s="165">
        <v>0.16721768954443109</v>
      </c>
      <c r="AQ69" s="165">
        <v>2.3954682643637999</v>
      </c>
      <c r="AR69" s="165">
        <v>5.6067573627203258</v>
      </c>
      <c r="AS69" s="165">
        <v>6.6977738317683766</v>
      </c>
      <c r="AT69" s="165">
        <v>4.1915392080134692</v>
      </c>
      <c r="AU69" s="165">
        <v>5.2902522044068423</v>
      </c>
      <c r="AV69" s="165">
        <v>26.631424023555468</v>
      </c>
      <c r="AW69" s="165">
        <v>24.876557852292176</v>
      </c>
      <c r="AX69" s="165">
        <v>24.430723194771918</v>
      </c>
      <c r="AY69" s="165">
        <v>6.4509468560509085</v>
      </c>
      <c r="AZ69" s="165">
        <v>-12.96913334571517</v>
      </c>
      <c r="BA69" s="165">
        <v>-9.7772778138933205</v>
      </c>
    </row>
    <row r="70" spans="2:53" s="10" customFormat="1" x14ac:dyDescent="0.2">
      <c r="B70" s="163" t="s">
        <v>153</v>
      </c>
      <c r="C70" s="165">
        <v>25.517801736216001</v>
      </c>
      <c r="D70" s="165">
        <v>-2.3440577564280032</v>
      </c>
      <c r="E70" s="165">
        <v>-0.17461129539579925</v>
      </c>
      <c r="F70" s="165">
        <v>3.7634884884327544</v>
      </c>
      <c r="G70" s="165">
        <v>7.1553042033125642</v>
      </c>
      <c r="H70" s="165">
        <v>4.2841124805856738</v>
      </c>
      <c r="I70" s="165">
        <v>3.0519970403983079</v>
      </c>
      <c r="J70" s="165">
        <v>-7.0624937964180692</v>
      </c>
      <c r="K70" s="165">
        <v>-7.0624937964180692</v>
      </c>
      <c r="L70" s="165">
        <v>-1.8064015013937402</v>
      </c>
      <c r="M70" s="165">
        <v>-1.8064015013937402</v>
      </c>
      <c r="N70" s="165">
        <v>0</v>
      </c>
      <c r="O70" s="165">
        <v>0</v>
      </c>
      <c r="P70" s="165">
        <v>0</v>
      </c>
      <c r="Q70" s="165">
        <v>0</v>
      </c>
      <c r="R70" s="165">
        <v>0</v>
      </c>
      <c r="S70" s="165">
        <v>0</v>
      </c>
      <c r="T70" s="165">
        <v>0</v>
      </c>
      <c r="U70" s="165">
        <v>0</v>
      </c>
      <c r="V70" s="165">
        <v>1.4758167772063984</v>
      </c>
      <c r="W70" s="165">
        <v>0</v>
      </c>
      <c r="X70" s="165">
        <v>0</v>
      </c>
      <c r="Y70" s="165">
        <v>0</v>
      </c>
      <c r="Z70" s="165">
        <v>-1.4543531888455792</v>
      </c>
      <c r="AA70" s="165">
        <v>0</v>
      </c>
      <c r="AB70" s="165">
        <v>0</v>
      </c>
      <c r="AC70" s="165">
        <v>0</v>
      </c>
      <c r="AD70" s="165">
        <v>0.18788316984880568</v>
      </c>
      <c r="AE70" s="165">
        <v>0.18788316984880568</v>
      </c>
      <c r="AF70" s="165">
        <v>0</v>
      </c>
      <c r="AG70" s="165">
        <v>0</v>
      </c>
      <c r="AH70" s="165">
        <v>-0.1875308309791183</v>
      </c>
      <c r="AI70" s="165">
        <v>-0.1875308309791183</v>
      </c>
      <c r="AJ70" s="165">
        <v>0</v>
      </c>
      <c r="AK70" s="165">
        <v>0</v>
      </c>
      <c r="AL70" s="165">
        <v>0</v>
      </c>
      <c r="AM70" s="165">
        <v>0</v>
      </c>
      <c r="AN70" s="165">
        <v>-4.0966531382303968</v>
      </c>
      <c r="AO70" s="165">
        <v>-4.0966559999999959</v>
      </c>
      <c r="AP70" s="165">
        <v>-4.0966559999999959</v>
      </c>
      <c r="AQ70" s="165">
        <v>-4.0966559999999959</v>
      </c>
      <c r="AR70" s="165">
        <v>-2.9840143149737887E-6</v>
      </c>
      <c r="AS70" s="165">
        <v>0</v>
      </c>
      <c r="AT70" s="165">
        <v>0</v>
      </c>
      <c r="AU70" s="165">
        <v>0</v>
      </c>
      <c r="AV70" s="165">
        <v>0</v>
      </c>
      <c r="AW70" s="165">
        <v>0</v>
      </c>
      <c r="AX70" s="165">
        <v>0</v>
      </c>
      <c r="AY70" s="165">
        <v>0</v>
      </c>
      <c r="AZ70" s="165">
        <v>0</v>
      </c>
      <c r="BA70" s="165">
        <v>0</v>
      </c>
    </row>
    <row r="71" spans="2:53" s="10" customFormat="1" x14ac:dyDescent="0.2">
      <c r="B71" s="62"/>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65"/>
      <c r="AG71" s="165"/>
      <c r="AH71" s="165"/>
      <c r="AI71" s="165"/>
      <c r="AJ71" s="165"/>
      <c r="AK71" s="165"/>
      <c r="AL71" s="165"/>
      <c r="AM71" s="165"/>
      <c r="AN71" s="165"/>
      <c r="AO71" s="105"/>
      <c r="AP71" s="105"/>
      <c r="AQ71" s="105"/>
      <c r="AR71" s="105"/>
      <c r="AS71" s="105"/>
      <c r="AT71" s="105"/>
      <c r="AU71" s="105"/>
      <c r="AV71" s="105"/>
      <c r="AW71" s="105"/>
      <c r="AX71" s="105"/>
      <c r="AY71" s="105"/>
      <c r="AZ71" s="105"/>
      <c r="BA71" s="105"/>
    </row>
    <row r="72" spans="2:53" s="59" customFormat="1" x14ac:dyDescent="0.2">
      <c r="B72" s="63" t="s">
        <v>84</v>
      </c>
      <c r="C72" s="166">
        <v>-0.20571773507019486</v>
      </c>
      <c r="D72" s="166">
        <v>-0.20571773507019486</v>
      </c>
      <c r="E72" s="166">
        <v>-0.26076313567969578</v>
      </c>
      <c r="F72" s="166">
        <v>-5.5158872192064695E-2</v>
      </c>
      <c r="G72" s="166">
        <v>-3.1110562052633971E-2</v>
      </c>
      <c r="H72" s="166">
        <v>0.59211412170138722</v>
      </c>
      <c r="I72" s="166">
        <v>3.5642451808876889</v>
      </c>
      <c r="J72" s="166">
        <v>7.2015247990273927</v>
      </c>
      <c r="K72" s="166">
        <v>9.7286389626472261</v>
      </c>
      <c r="L72" s="166">
        <v>10.175793730152545</v>
      </c>
      <c r="M72" s="166">
        <v>7.0115210594795414</v>
      </c>
      <c r="N72" s="166">
        <v>3.8867182250113452</v>
      </c>
      <c r="O72" s="166">
        <v>1.73879548578784</v>
      </c>
      <c r="P72" s="166">
        <v>-1.6880205202216609</v>
      </c>
      <c r="Q72" s="166">
        <v>4.7143142864174488</v>
      </c>
      <c r="R72" s="166">
        <v>5.5745004488586876</v>
      </c>
      <c r="S72" s="166">
        <v>5.063877979659039</v>
      </c>
      <c r="T72" s="166">
        <v>7.7324270991289774</v>
      </c>
      <c r="U72" s="166">
        <v>0.17085864455711758</v>
      </c>
      <c r="V72" s="166">
        <v>-1.1292551365234891</v>
      </c>
      <c r="W72" s="166">
        <v>-7.6548821376370135</v>
      </c>
      <c r="X72" s="166">
        <v>-1.1363826221300455</v>
      </c>
      <c r="Y72" s="166">
        <v>-0.11706565120960206</v>
      </c>
      <c r="Z72" s="166">
        <v>-3.9847860468360058E-2</v>
      </c>
      <c r="AA72" s="166">
        <v>7.259632118302302</v>
      </c>
      <c r="AB72" s="166">
        <v>-0.22115968272458331</v>
      </c>
      <c r="AC72" s="166">
        <v>-0.5744566944816667</v>
      </c>
      <c r="AD72" s="166">
        <v>-0.5744566944816667</v>
      </c>
      <c r="AE72" s="166">
        <v>-0.26001591922555206</v>
      </c>
      <c r="AF72" s="166">
        <v>-0.12166168072943</v>
      </c>
      <c r="AG72" s="166">
        <v>0.66467478006954606</v>
      </c>
      <c r="AH72" s="166">
        <v>0.6201759850246864</v>
      </c>
      <c r="AI72" s="166">
        <v>0.66884880709115002</v>
      </c>
      <c r="AJ72" s="166">
        <v>0.66884880709115002</v>
      </c>
      <c r="AK72" s="166">
        <v>2.5766025018764755E-2</v>
      </c>
      <c r="AL72" s="166">
        <v>-0.1804449782024925</v>
      </c>
      <c r="AM72" s="166">
        <v>-0.24550514395953565</v>
      </c>
      <c r="AN72" s="166">
        <v>-0.28314210399614326</v>
      </c>
      <c r="AO72" s="166">
        <v>-1.8433952774152469</v>
      </c>
      <c r="AP72" s="166">
        <v>6.2165368384725026</v>
      </c>
      <c r="AQ72" s="166">
        <v>7.5441580480340154</v>
      </c>
      <c r="AR72" s="166">
        <v>6.1915857931112175</v>
      </c>
      <c r="AS72" s="166">
        <v>7.6757418858832205</v>
      </c>
      <c r="AT72" s="166">
        <v>4.7671155194318429</v>
      </c>
      <c r="AU72" s="166">
        <v>3.7827587313422892</v>
      </c>
      <c r="AV72" s="166">
        <v>5.9530156457079135</v>
      </c>
      <c r="AW72" s="166">
        <v>9.7296207702323034</v>
      </c>
      <c r="AX72" s="166">
        <v>4.6469424085423245</v>
      </c>
      <c r="AY72" s="166">
        <v>4.2955281503260441</v>
      </c>
      <c r="AZ72" s="166">
        <v>3.5982920978566098</v>
      </c>
      <c r="BA72" s="166">
        <v>0.21751051511176037</v>
      </c>
    </row>
    <row r="73" spans="2:53" s="10" customFormat="1" x14ac:dyDescent="0.2">
      <c r="B73" s="162" t="s">
        <v>154</v>
      </c>
      <c r="C73" s="165">
        <v>-0.55264715175030688</v>
      </c>
      <c r="D73" s="165">
        <v>-0.55264715175030688</v>
      </c>
      <c r="E73" s="165">
        <v>-0.70019672836770042</v>
      </c>
      <c r="F73" s="165">
        <v>-0.14836953663567573</v>
      </c>
      <c r="G73" s="165">
        <v>-8.3700016740828234E-2</v>
      </c>
      <c r="H73" s="165">
        <v>1.6014347462697007</v>
      </c>
      <c r="I73" s="165">
        <v>1.3481800942561815</v>
      </c>
      <c r="J73" s="165">
        <v>1.127786963021741</v>
      </c>
      <c r="K73" s="165">
        <v>0.78784241639324393</v>
      </c>
      <c r="L73" s="165">
        <v>1.8969489061234832</v>
      </c>
      <c r="M73" s="165">
        <v>2.1454083206329981</v>
      </c>
      <c r="N73" s="165">
        <v>3.7220512405653405</v>
      </c>
      <c r="O73" s="165">
        <v>4.7483677278815142</v>
      </c>
      <c r="P73" s="165">
        <v>0.93005553788243767</v>
      </c>
      <c r="Q73" s="165">
        <v>17.413703048077021</v>
      </c>
      <c r="R73" s="165">
        <v>15.715027889595715</v>
      </c>
      <c r="S73" s="165">
        <v>14.218527323701077</v>
      </c>
      <c r="T73" s="165">
        <v>15.646824807499826</v>
      </c>
      <c r="U73" s="165">
        <v>-3.1463545355948281</v>
      </c>
      <c r="V73" s="165">
        <v>-3.0074906012285481</v>
      </c>
      <c r="W73" s="165">
        <v>-19.293562629083514</v>
      </c>
      <c r="X73" s="165">
        <v>-3.0293653914568939</v>
      </c>
      <c r="Y73" s="165">
        <v>-0.31478194977207558</v>
      </c>
      <c r="Z73" s="165">
        <v>-0.10721833790454097</v>
      </c>
      <c r="AA73" s="165">
        <v>20.759787283596658</v>
      </c>
      <c r="AB73" s="165">
        <v>-0.59416036879182854</v>
      </c>
      <c r="AC73" s="165">
        <v>-1.5387046876098149</v>
      </c>
      <c r="AD73" s="165">
        <v>-1.5387046876098149</v>
      </c>
      <c r="AE73" s="165">
        <v>-0.70297552034164745</v>
      </c>
      <c r="AF73" s="165">
        <v>-0.33223665678929065</v>
      </c>
      <c r="AG73" s="165">
        <v>1.8214170073359532</v>
      </c>
      <c r="AH73" s="165">
        <v>1.7139380514156453</v>
      </c>
      <c r="AI73" s="165">
        <v>1.8384458226662614</v>
      </c>
      <c r="AJ73" s="165">
        <v>1.8384458226662614</v>
      </c>
      <c r="AK73" s="165">
        <v>7.0429356144013314E-2</v>
      </c>
      <c r="AL73" s="165">
        <v>-0.50749345739591689</v>
      </c>
      <c r="AM73" s="165">
        <v>-0.66956579679027683</v>
      </c>
      <c r="AN73" s="165">
        <v>-0.77187653769142905</v>
      </c>
      <c r="AO73" s="165">
        <v>-4.9575531310824044</v>
      </c>
      <c r="AP73" s="165">
        <v>-4.1785669269004382</v>
      </c>
      <c r="AQ73" s="165">
        <v>-0.86987987043046755</v>
      </c>
      <c r="AR73" s="165">
        <v>-4.2406781374460909</v>
      </c>
      <c r="AS73" s="165">
        <v>-0.53877615709573912</v>
      </c>
      <c r="AT73" s="165">
        <v>5.1439317594036797</v>
      </c>
      <c r="AU73" s="165">
        <v>2.4661234832067911</v>
      </c>
      <c r="AV73" s="165">
        <v>8.4291043227227185</v>
      </c>
      <c r="AW73" s="165">
        <v>10.0084330304062</v>
      </c>
      <c r="AX73" s="165">
        <v>4.3809971690898539</v>
      </c>
      <c r="AY73" s="165">
        <v>3.4258742731982061</v>
      </c>
      <c r="AZ73" s="165">
        <v>1.5472754511090674</v>
      </c>
      <c r="BA73" s="165">
        <v>0.59553556932216878</v>
      </c>
    </row>
    <row r="74" spans="2:53" s="10" customFormat="1" x14ac:dyDescent="0.2">
      <c r="B74" s="163" t="s">
        <v>155</v>
      </c>
      <c r="C74" s="165">
        <v>-0.71720781802059719</v>
      </c>
      <c r="D74" s="165">
        <v>-0.71720781802059719</v>
      </c>
      <c r="E74" s="165">
        <v>-0.88351292723609731</v>
      </c>
      <c r="F74" s="165">
        <v>-0.16750647877687944</v>
      </c>
      <c r="G74" s="165">
        <v>-0.1086994971734852</v>
      </c>
      <c r="H74" s="165">
        <v>1.7967262395007269</v>
      </c>
      <c r="I74" s="165">
        <v>1.4417076626061802</v>
      </c>
      <c r="J74" s="165">
        <v>1.4417076626060783</v>
      </c>
      <c r="K74" s="165">
        <v>1.0244852096266603</v>
      </c>
      <c r="L74" s="165">
        <v>1.8835873414217594</v>
      </c>
      <c r="M74" s="165">
        <v>2.3823243899013486</v>
      </c>
      <c r="N74" s="165">
        <v>4.1447094607075599</v>
      </c>
      <c r="O74" s="165">
        <v>5.4851387082783161</v>
      </c>
      <c r="P74" s="165">
        <v>2.1691375408237565</v>
      </c>
      <c r="Q74" s="165">
        <v>27.858380957494866</v>
      </c>
      <c r="R74" s="165">
        <v>21.697876043373338</v>
      </c>
      <c r="S74" s="165">
        <v>19.667513378867636</v>
      </c>
      <c r="T74" s="165">
        <v>20.680127367075151</v>
      </c>
      <c r="U74" s="165">
        <v>-6.9372816947751197</v>
      </c>
      <c r="V74" s="165">
        <v>-3.8808972017035521</v>
      </c>
      <c r="W74" s="165">
        <v>-24.303110310743516</v>
      </c>
      <c r="X74" s="165">
        <v>-3.9170589901593318</v>
      </c>
      <c r="Y74" s="165">
        <v>-0.40869463265718481</v>
      </c>
      <c r="Z74" s="165">
        <v>-0.13924932648853161</v>
      </c>
      <c r="AA74" s="165">
        <v>27.765418755581745</v>
      </c>
      <c r="AB74" s="165">
        <v>-0.7711003842319013</v>
      </c>
      <c r="AC74" s="165">
        <v>-1.9940924124427353</v>
      </c>
      <c r="AD74" s="165">
        <v>-1.9940924124427353</v>
      </c>
      <c r="AE74" s="165">
        <v>-0.77989503277112127</v>
      </c>
      <c r="AF74" s="165">
        <v>-0.29869701070981958</v>
      </c>
      <c r="AG74" s="165">
        <v>2.3878089676210927</v>
      </c>
      <c r="AH74" s="165">
        <v>2.2463562968148971</v>
      </c>
      <c r="AI74" s="165">
        <v>2.3431753967753663</v>
      </c>
      <c r="AJ74" s="165">
        <v>2.3431753967753663</v>
      </c>
      <c r="AK74" s="165">
        <v>0.1597789065299573</v>
      </c>
      <c r="AL74" s="165">
        <v>0.33563125772946184</v>
      </c>
      <c r="AM74" s="165">
        <v>5.4173578243678418E-2</v>
      </c>
      <c r="AN74" s="165">
        <v>-8.0652303107192402E-2</v>
      </c>
      <c r="AO74" s="165">
        <v>-3.4743019296498283</v>
      </c>
      <c r="AP74" s="165">
        <v>-3.3440336287568657</v>
      </c>
      <c r="AQ74" s="165">
        <v>0.74627294362924723</v>
      </c>
      <c r="AR74" s="165">
        <v>-3.5693944906250601</v>
      </c>
      <c r="AS74" s="165">
        <v>-0.85182373950541712</v>
      </c>
      <c r="AT74" s="165">
        <v>4.948123949136801</v>
      </c>
      <c r="AU74" s="165">
        <v>1.4791723467687232</v>
      </c>
      <c r="AV74" s="165">
        <v>8.4101806772535781</v>
      </c>
      <c r="AW74" s="165">
        <v>8.7458950457976634</v>
      </c>
      <c r="AX74" s="165">
        <v>3.3450151936492611</v>
      </c>
      <c r="AY74" s="165">
        <v>2.537731447285096</v>
      </c>
      <c r="AZ74" s="165">
        <v>0.67526460453213011</v>
      </c>
      <c r="BA74" s="165">
        <v>1.0290479866624442</v>
      </c>
    </row>
    <row r="75" spans="2:53" s="10" customFormat="1" x14ac:dyDescent="0.2">
      <c r="B75" s="163" t="s">
        <v>156</v>
      </c>
      <c r="C75" s="165">
        <v>0</v>
      </c>
      <c r="D75" s="165">
        <v>0</v>
      </c>
      <c r="E75" s="165">
        <v>-8.4305864269396125E-2</v>
      </c>
      <c r="F75" s="165">
        <v>-8.4305864269296649E-2</v>
      </c>
      <c r="G75" s="165">
        <v>0</v>
      </c>
      <c r="H75" s="165">
        <v>0.95066093374100535</v>
      </c>
      <c r="I75" s="165">
        <v>1.0358400719354957</v>
      </c>
      <c r="J75" s="165">
        <v>8.4376999027571342E-2</v>
      </c>
      <c r="K75" s="165">
        <v>0</v>
      </c>
      <c r="L75" s="165">
        <v>1.9416727857795097</v>
      </c>
      <c r="M75" s="165">
        <v>1.3566073557119895</v>
      </c>
      <c r="N75" s="165">
        <v>2.3201650256090005</v>
      </c>
      <c r="O75" s="165">
        <v>2.3201650256090005</v>
      </c>
      <c r="P75" s="165">
        <v>-1.6944492533164084</v>
      </c>
      <c r="Q75" s="165">
        <v>-2.2675540300656571</v>
      </c>
      <c r="R75" s="165">
        <v>-2.2675540300666075</v>
      </c>
      <c r="S75" s="165">
        <v>-2.2675540300666075</v>
      </c>
      <c r="T75" s="165">
        <v>-1.1535590107557225</v>
      </c>
      <c r="U75" s="165">
        <v>0</v>
      </c>
      <c r="V75" s="165">
        <v>0</v>
      </c>
      <c r="W75" s="165">
        <v>0</v>
      </c>
      <c r="X75" s="165">
        <v>0</v>
      </c>
      <c r="Y75" s="165">
        <v>0</v>
      </c>
      <c r="Z75" s="165">
        <v>0</v>
      </c>
      <c r="AA75" s="165">
        <v>0</v>
      </c>
      <c r="AB75" s="165">
        <v>0</v>
      </c>
      <c r="AC75" s="165">
        <v>0</v>
      </c>
      <c r="AD75" s="165">
        <v>0</v>
      </c>
      <c r="AE75" s="165">
        <v>0</v>
      </c>
      <c r="AF75" s="165">
        <v>0</v>
      </c>
      <c r="AG75" s="165">
        <v>0.43895543486300426</v>
      </c>
      <c r="AH75" s="165">
        <v>0.43914327936900577</v>
      </c>
      <c r="AI75" s="165">
        <v>0.21933110900799591</v>
      </c>
      <c r="AJ75" s="165">
        <v>0.21933110900799591</v>
      </c>
      <c r="AK75" s="165">
        <v>-0.21866448620868009</v>
      </c>
      <c r="AL75" s="165">
        <v>-3.1922194393754779</v>
      </c>
      <c r="AM75" s="165">
        <v>-2.9798898606664803</v>
      </c>
      <c r="AN75" s="165">
        <v>-2.9798898606664803</v>
      </c>
      <c r="AO75" s="165">
        <v>-9.6108525020199966</v>
      </c>
      <c r="AP75" s="165">
        <v>-6.8346269982898376</v>
      </c>
      <c r="AQ75" s="165">
        <v>-5.9327922096083796</v>
      </c>
      <c r="AR75" s="165">
        <v>-6.3847955670599106</v>
      </c>
      <c r="AS75" s="165">
        <v>0.48283113858382243</v>
      </c>
      <c r="AT75" s="165">
        <v>5.7811905710994438</v>
      </c>
      <c r="AU75" s="165">
        <v>5.7319628035754233</v>
      </c>
      <c r="AV75" s="165">
        <v>8.490471186269076</v>
      </c>
      <c r="AW75" s="165">
        <v>14.202812290751488</v>
      </c>
      <c r="AX75" s="165">
        <v>7.8112404951843075</v>
      </c>
      <c r="AY75" s="165">
        <v>6.3581684469291924</v>
      </c>
      <c r="AZ75" s="165">
        <v>4.4263082488112984</v>
      </c>
      <c r="BA75" s="165">
        <v>-0.7970192773125363</v>
      </c>
    </row>
    <row r="76" spans="2:53" s="10" customFormat="1" x14ac:dyDescent="0.2">
      <c r="B76" s="162" t="s">
        <v>157</v>
      </c>
      <c r="C76" s="165">
        <v>0</v>
      </c>
      <c r="D76" s="165">
        <v>0</v>
      </c>
      <c r="E76" s="165">
        <v>0</v>
      </c>
      <c r="F76" s="165">
        <v>0</v>
      </c>
      <c r="G76" s="165">
        <v>0</v>
      </c>
      <c r="H76" s="165">
        <v>0</v>
      </c>
      <c r="I76" s="165">
        <v>5.5553097029900016</v>
      </c>
      <c r="J76" s="165">
        <v>12.483191024321002</v>
      </c>
      <c r="K76" s="165">
        <v>17.563864436825</v>
      </c>
      <c r="L76" s="165">
        <v>17.563864436825</v>
      </c>
      <c r="M76" s="165">
        <v>11.376552034781097</v>
      </c>
      <c r="N76" s="165">
        <v>4.5168290179511894</v>
      </c>
      <c r="O76" s="165">
        <v>0</v>
      </c>
      <c r="P76" s="165">
        <v>-2.8611770224442941</v>
      </c>
      <c r="Q76" s="165">
        <v>-2.8611770224442941</v>
      </c>
      <c r="R76" s="165">
        <v>0</v>
      </c>
      <c r="S76" s="165">
        <v>0</v>
      </c>
      <c r="T76" s="165">
        <v>2.9454516070319072</v>
      </c>
      <c r="U76" s="165">
        <v>2.9454516070319072</v>
      </c>
      <c r="V76" s="165">
        <v>0</v>
      </c>
      <c r="W76" s="165">
        <v>0</v>
      </c>
      <c r="X76" s="165">
        <v>0</v>
      </c>
      <c r="Y76" s="165">
        <v>0</v>
      </c>
      <c r="Z76" s="165">
        <v>0</v>
      </c>
      <c r="AA76" s="165">
        <v>0</v>
      </c>
      <c r="AB76" s="165">
        <v>0</v>
      </c>
      <c r="AC76" s="165">
        <v>0</v>
      </c>
      <c r="AD76" s="165">
        <v>0</v>
      </c>
      <c r="AE76" s="165">
        <v>0</v>
      </c>
      <c r="AF76" s="165">
        <v>0</v>
      </c>
      <c r="AG76" s="165">
        <v>0</v>
      </c>
      <c r="AH76" s="165">
        <v>0</v>
      </c>
      <c r="AI76" s="165">
        <v>0</v>
      </c>
      <c r="AJ76" s="165">
        <v>0</v>
      </c>
      <c r="AK76" s="165">
        <v>0</v>
      </c>
      <c r="AL76" s="165">
        <v>0</v>
      </c>
      <c r="AM76" s="165">
        <v>0</v>
      </c>
      <c r="AN76" s="165">
        <v>0</v>
      </c>
      <c r="AO76" s="165">
        <v>0</v>
      </c>
      <c r="AP76" s="165">
        <v>14.50016511647717</v>
      </c>
      <c r="AQ76" s="165">
        <v>14.50016511647717</v>
      </c>
      <c r="AR76" s="165">
        <v>14.50064146439043</v>
      </c>
      <c r="AS76" s="165">
        <v>14.50064146439043</v>
      </c>
      <c r="AT76" s="165">
        <v>5.160416609747128</v>
      </c>
      <c r="AU76" s="165">
        <v>5.160416609747128</v>
      </c>
      <c r="AV76" s="165">
        <v>5.1599791192285718</v>
      </c>
      <c r="AW76" s="165">
        <v>5.1599791192285718</v>
      </c>
      <c r="AX76" s="165">
        <v>0</v>
      </c>
      <c r="AY76" s="165">
        <v>-27.339832229620527</v>
      </c>
      <c r="AZ76" s="165">
        <v>-27.150108528178045</v>
      </c>
      <c r="BA76" s="165">
        <v>0</v>
      </c>
    </row>
    <row r="77" spans="2:53" s="10" customFormat="1" x14ac:dyDescent="0.2">
      <c r="B77" s="163" t="s">
        <v>158</v>
      </c>
      <c r="C77" s="165">
        <v>0</v>
      </c>
      <c r="D77" s="165">
        <v>0</v>
      </c>
      <c r="E77" s="165">
        <v>0</v>
      </c>
      <c r="F77" s="165">
        <v>0</v>
      </c>
      <c r="G77" s="165">
        <v>0</v>
      </c>
      <c r="H77" s="165">
        <v>0</v>
      </c>
      <c r="I77" s="165">
        <v>11.802359128698001</v>
      </c>
      <c r="J77" s="165">
        <v>27.473208035476006</v>
      </c>
      <c r="K77" s="165">
        <v>39.639903037158007</v>
      </c>
      <c r="L77" s="165">
        <v>39.639903037158007</v>
      </c>
      <c r="M77" s="165">
        <v>24.898887756398445</v>
      </c>
      <c r="N77" s="165">
        <v>9.5445115010332131</v>
      </c>
      <c r="O77" s="165">
        <v>0</v>
      </c>
      <c r="P77" s="165">
        <v>-3.053471707081751</v>
      </c>
      <c r="Q77" s="165">
        <v>-3.053471707081751</v>
      </c>
      <c r="R77" s="165">
        <v>0</v>
      </c>
      <c r="S77" s="165">
        <v>0</v>
      </c>
      <c r="T77" s="165">
        <v>3.149645233149418</v>
      </c>
      <c r="U77" s="165">
        <v>3.149645233149418</v>
      </c>
      <c r="V77" s="165">
        <v>0</v>
      </c>
      <c r="W77" s="165">
        <v>0</v>
      </c>
      <c r="X77" s="165">
        <v>0</v>
      </c>
      <c r="Y77" s="165">
        <v>0</v>
      </c>
      <c r="Z77" s="165">
        <v>0</v>
      </c>
      <c r="AA77" s="165">
        <v>0</v>
      </c>
      <c r="AB77" s="165">
        <v>0</v>
      </c>
      <c r="AC77" s="165">
        <v>0</v>
      </c>
      <c r="AD77" s="165">
        <v>0</v>
      </c>
      <c r="AE77" s="165">
        <v>0</v>
      </c>
      <c r="AF77" s="165">
        <v>0</v>
      </c>
      <c r="AG77" s="165">
        <v>0</v>
      </c>
      <c r="AH77" s="165">
        <v>0</v>
      </c>
      <c r="AI77" s="165">
        <v>0</v>
      </c>
      <c r="AJ77" s="165">
        <v>0</v>
      </c>
      <c r="AK77" s="165">
        <v>0</v>
      </c>
      <c r="AL77" s="165">
        <v>0</v>
      </c>
      <c r="AM77" s="165">
        <v>0</v>
      </c>
      <c r="AN77" s="165">
        <v>0</v>
      </c>
      <c r="AO77" s="165">
        <v>0</v>
      </c>
      <c r="AP77" s="165">
        <v>10.554159678513441</v>
      </c>
      <c r="AQ77" s="165">
        <v>10.554159678513441</v>
      </c>
      <c r="AR77" s="165">
        <v>10.5551087458045</v>
      </c>
      <c r="AS77" s="165">
        <v>10.5551087458045</v>
      </c>
      <c r="AT77" s="165">
        <v>10.940991624972293</v>
      </c>
      <c r="AU77" s="165">
        <v>10.940991624972293</v>
      </c>
      <c r="AV77" s="165">
        <v>10.940039245045366</v>
      </c>
      <c r="AW77" s="165">
        <v>10.940039245045366</v>
      </c>
      <c r="AX77" s="165">
        <v>0</v>
      </c>
      <c r="AY77" s="165">
        <v>0</v>
      </c>
      <c r="AZ77" s="165">
        <v>0</v>
      </c>
      <c r="BA77" s="165">
        <v>0</v>
      </c>
    </row>
    <row r="78" spans="2:53" s="10" customFormat="1" x14ac:dyDescent="0.2">
      <c r="B78" s="163" t="s">
        <v>159</v>
      </c>
      <c r="C78" s="165">
        <v>0</v>
      </c>
      <c r="D78" s="165">
        <v>0</v>
      </c>
      <c r="E78" s="165">
        <v>0</v>
      </c>
      <c r="F78" s="165">
        <v>0</v>
      </c>
      <c r="G78" s="165">
        <v>0</v>
      </c>
      <c r="H78" s="165">
        <v>0</v>
      </c>
      <c r="I78" s="165">
        <v>0</v>
      </c>
      <c r="J78" s="165">
        <v>0</v>
      </c>
      <c r="K78" s="165">
        <v>0</v>
      </c>
      <c r="L78" s="165">
        <v>0</v>
      </c>
      <c r="M78" s="165">
        <v>0</v>
      </c>
      <c r="N78" s="165">
        <v>0</v>
      </c>
      <c r="O78" s="165">
        <v>0</v>
      </c>
      <c r="P78" s="165">
        <v>0</v>
      </c>
      <c r="Q78" s="165">
        <v>0</v>
      </c>
      <c r="R78" s="165">
        <v>0</v>
      </c>
      <c r="S78" s="165">
        <v>0</v>
      </c>
      <c r="T78" s="165">
        <v>0</v>
      </c>
      <c r="U78" s="165">
        <v>0</v>
      </c>
      <c r="V78" s="165">
        <v>0</v>
      </c>
      <c r="W78" s="165">
        <v>0</v>
      </c>
      <c r="X78" s="165">
        <v>0</v>
      </c>
      <c r="Y78" s="165">
        <v>0</v>
      </c>
      <c r="Z78" s="165">
        <v>0</v>
      </c>
      <c r="AA78" s="165">
        <v>0</v>
      </c>
      <c r="AB78" s="165">
        <v>0</v>
      </c>
      <c r="AC78" s="165">
        <v>0</v>
      </c>
      <c r="AD78" s="165">
        <v>0</v>
      </c>
      <c r="AE78" s="165">
        <v>0</v>
      </c>
      <c r="AF78" s="165">
        <v>0</v>
      </c>
      <c r="AG78" s="165">
        <v>0</v>
      </c>
      <c r="AH78" s="165">
        <v>0</v>
      </c>
      <c r="AI78" s="165">
        <v>0</v>
      </c>
      <c r="AJ78" s="165">
        <v>0</v>
      </c>
      <c r="AK78" s="165">
        <v>0</v>
      </c>
      <c r="AL78" s="165">
        <v>0</v>
      </c>
      <c r="AM78" s="165">
        <v>0</v>
      </c>
      <c r="AN78" s="165">
        <v>0</v>
      </c>
      <c r="AO78" s="165">
        <v>0</v>
      </c>
      <c r="AP78" s="165">
        <v>0</v>
      </c>
      <c r="AQ78" s="165">
        <v>0</v>
      </c>
      <c r="AR78" s="165">
        <v>0</v>
      </c>
      <c r="AS78" s="165">
        <v>0</v>
      </c>
      <c r="AT78" s="165">
        <v>0</v>
      </c>
      <c r="AU78" s="165">
        <v>0</v>
      </c>
      <c r="AV78" s="165">
        <v>0</v>
      </c>
      <c r="AW78" s="165">
        <v>0</v>
      </c>
      <c r="AX78" s="165">
        <v>0</v>
      </c>
      <c r="AY78" s="165">
        <v>0</v>
      </c>
      <c r="AZ78" s="165">
        <v>0</v>
      </c>
      <c r="BA78" s="165">
        <v>0</v>
      </c>
    </row>
    <row r="79" spans="2:53" s="10" customFormat="1" x14ac:dyDescent="0.2">
      <c r="B79" s="163" t="s">
        <v>160</v>
      </c>
      <c r="C79" s="165">
        <v>0</v>
      </c>
      <c r="D79" s="165">
        <v>0</v>
      </c>
      <c r="E79" s="165">
        <v>0</v>
      </c>
      <c r="F79" s="165">
        <v>0</v>
      </c>
      <c r="G79" s="165">
        <v>0</v>
      </c>
      <c r="H79" s="165">
        <v>0</v>
      </c>
      <c r="I79" s="165">
        <v>0</v>
      </c>
      <c r="J79" s="165">
        <v>0</v>
      </c>
      <c r="K79" s="165">
        <v>0</v>
      </c>
      <c r="L79" s="165">
        <v>0</v>
      </c>
      <c r="M79" s="165">
        <v>0</v>
      </c>
      <c r="N79" s="165">
        <v>0</v>
      </c>
      <c r="O79" s="165">
        <v>0</v>
      </c>
      <c r="P79" s="165">
        <v>0</v>
      </c>
      <c r="Q79" s="165">
        <v>0</v>
      </c>
      <c r="R79" s="165">
        <v>0</v>
      </c>
      <c r="S79" s="165">
        <v>0</v>
      </c>
      <c r="T79" s="165">
        <v>0</v>
      </c>
      <c r="U79" s="165">
        <v>0</v>
      </c>
      <c r="V79" s="165">
        <v>0</v>
      </c>
      <c r="W79" s="165">
        <v>0</v>
      </c>
      <c r="X79" s="165">
        <v>0</v>
      </c>
      <c r="Y79" s="165">
        <v>0</v>
      </c>
      <c r="Z79" s="165">
        <v>0</v>
      </c>
      <c r="AA79" s="165">
        <v>0</v>
      </c>
      <c r="AB79" s="165">
        <v>0</v>
      </c>
      <c r="AC79" s="165">
        <v>0</v>
      </c>
      <c r="AD79" s="165">
        <v>0</v>
      </c>
      <c r="AE79" s="165">
        <v>0</v>
      </c>
      <c r="AF79" s="165">
        <v>0</v>
      </c>
      <c r="AG79" s="165">
        <v>0</v>
      </c>
      <c r="AH79" s="165">
        <v>0</v>
      </c>
      <c r="AI79" s="165">
        <v>0</v>
      </c>
      <c r="AJ79" s="165">
        <v>0</v>
      </c>
      <c r="AK79" s="165">
        <v>0</v>
      </c>
      <c r="AL79" s="165">
        <v>0</v>
      </c>
      <c r="AM79" s="165">
        <v>0</v>
      </c>
      <c r="AN79" s="165">
        <v>0</v>
      </c>
      <c r="AO79" s="165">
        <v>0</v>
      </c>
      <c r="AP79" s="165">
        <v>30</v>
      </c>
      <c r="AQ79" s="165">
        <v>30</v>
      </c>
      <c r="AR79" s="165">
        <v>30</v>
      </c>
      <c r="AS79" s="165">
        <v>30</v>
      </c>
      <c r="AT79" s="165">
        <v>0</v>
      </c>
      <c r="AU79" s="165">
        <v>0</v>
      </c>
      <c r="AV79" s="165">
        <v>0</v>
      </c>
      <c r="AW79" s="165">
        <v>0</v>
      </c>
      <c r="AX79" s="165">
        <v>0</v>
      </c>
      <c r="AY79" s="165">
        <v>0</v>
      </c>
      <c r="AZ79" s="165">
        <v>0</v>
      </c>
      <c r="BA79" s="165">
        <v>0</v>
      </c>
    </row>
    <row r="80" spans="2:53" s="10" customFormat="1" x14ac:dyDescent="0.2">
      <c r="B80" s="162" t="s">
        <v>161</v>
      </c>
      <c r="C80" s="165">
        <v>0</v>
      </c>
      <c r="D80" s="165">
        <v>0</v>
      </c>
      <c r="E80" s="165">
        <v>0</v>
      </c>
      <c r="F80" s="165">
        <v>0</v>
      </c>
      <c r="G80" s="165">
        <v>0</v>
      </c>
      <c r="H80" s="165">
        <v>0</v>
      </c>
      <c r="I80" s="165">
        <v>0</v>
      </c>
      <c r="J80" s="165">
        <v>0</v>
      </c>
      <c r="K80" s="165">
        <v>0</v>
      </c>
      <c r="L80" s="165">
        <v>0</v>
      </c>
      <c r="M80" s="165">
        <v>0</v>
      </c>
      <c r="N80" s="165">
        <v>0</v>
      </c>
      <c r="O80" s="165">
        <v>0</v>
      </c>
      <c r="P80" s="165">
        <v>0</v>
      </c>
      <c r="Q80" s="165">
        <v>0</v>
      </c>
      <c r="R80" s="165">
        <v>0</v>
      </c>
      <c r="S80" s="165">
        <v>0</v>
      </c>
      <c r="T80" s="165">
        <v>0</v>
      </c>
      <c r="U80" s="165">
        <v>0</v>
      </c>
      <c r="V80" s="165">
        <v>0</v>
      </c>
      <c r="W80" s="165">
        <v>0</v>
      </c>
      <c r="X80" s="165">
        <v>0</v>
      </c>
      <c r="Y80" s="165">
        <v>0</v>
      </c>
      <c r="Z80" s="165">
        <v>0</v>
      </c>
      <c r="AA80" s="165">
        <v>0</v>
      </c>
      <c r="AB80" s="165">
        <v>0</v>
      </c>
      <c r="AC80" s="165">
        <v>0</v>
      </c>
      <c r="AD80" s="165">
        <v>0</v>
      </c>
      <c r="AE80" s="165">
        <v>0</v>
      </c>
      <c r="AF80" s="165">
        <v>0</v>
      </c>
      <c r="AG80" s="165">
        <v>0</v>
      </c>
      <c r="AH80" s="165">
        <v>-7.5913961797695606E-2</v>
      </c>
      <c r="AI80" s="165">
        <v>0</v>
      </c>
      <c r="AJ80" s="165">
        <v>0</v>
      </c>
      <c r="AK80" s="165">
        <v>0</v>
      </c>
      <c r="AL80" s="165">
        <v>7.5971634875572139E-2</v>
      </c>
      <c r="AM80" s="165">
        <v>3.680375319987661E-4</v>
      </c>
      <c r="AN80" s="165">
        <v>0</v>
      </c>
      <c r="AO80" s="165">
        <v>0</v>
      </c>
      <c r="AP80" s="165">
        <v>0</v>
      </c>
      <c r="AQ80" s="165">
        <v>-3.6803617748750161E-4</v>
      </c>
      <c r="AR80" s="165">
        <v>0</v>
      </c>
      <c r="AS80" s="165">
        <v>0</v>
      </c>
      <c r="AT80" s="165">
        <v>0</v>
      </c>
      <c r="AU80" s="165">
        <v>0</v>
      </c>
      <c r="AV80" s="165">
        <v>0</v>
      </c>
      <c r="AW80" s="165">
        <v>50</v>
      </c>
      <c r="AX80" s="165">
        <v>50</v>
      </c>
      <c r="AY80" s="165">
        <v>50</v>
      </c>
      <c r="AZ80" s="165">
        <v>50</v>
      </c>
      <c r="BA80" s="165">
        <v>0</v>
      </c>
    </row>
    <row r="81" spans="2:53" s="10" customFormat="1" x14ac:dyDescent="0.2">
      <c r="B81" s="163" t="s">
        <v>162</v>
      </c>
      <c r="C81" s="165">
        <v>0</v>
      </c>
      <c r="D81" s="165">
        <v>0</v>
      </c>
      <c r="E81" s="165">
        <v>0</v>
      </c>
      <c r="F81" s="165">
        <v>0</v>
      </c>
      <c r="G81" s="165">
        <v>0</v>
      </c>
      <c r="H81" s="165">
        <v>0</v>
      </c>
      <c r="I81" s="165">
        <v>0</v>
      </c>
      <c r="J81" s="165">
        <v>0</v>
      </c>
      <c r="K81" s="165">
        <v>0</v>
      </c>
      <c r="L81" s="165">
        <v>0</v>
      </c>
      <c r="M81" s="165">
        <v>0</v>
      </c>
      <c r="N81" s="165">
        <v>0</v>
      </c>
      <c r="O81" s="165">
        <v>0</v>
      </c>
      <c r="P81" s="165">
        <v>0</v>
      </c>
      <c r="Q81" s="165">
        <v>0</v>
      </c>
      <c r="R81" s="165">
        <v>0</v>
      </c>
      <c r="S81" s="165">
        <v>0</v>
      </c>
      <c r="T81" s="165">
        <v>0</v>
      </c>
      <c r="U81" s="165">
        <v>0</v>
      </c>
      <c r="V81" s="165">
        <v>0</v>
      </c>
      <c r="W81" s="165">
        <v>0</v>
      </c>
      <c r="X81" s="165">
        <v>0</v>
      </c>
      <c r="Y81" s="165">
        <v>0</v>
      </c>
      <c r="Z81" s="165">
        <v>0</v>
      </c>
      <c r="AA81" s="165">
        <v>0</v>
      </c>
      <c r="AB81" s="165">
        <v>0</v>
      </c>
      <c r="AC81" s="165">
        <v>0</v>
      </c>
      <c r="AD81" s="165">
        <v>0</v>
      </c>
      <c r="AE81" s="165">
        <v>0</v>
      </c>
      <c r="AF81" s="165">
        <v>0</v>
      </c>
      <c r="AG81" s="165">
        <v>0</v>
      </c>
      <c r="AH81" s="165">
        <v>-7.5913961797695606E-2</v>
      </c>
      <c r="AI81" s="165">
        <v>0</v>
      </c>
      <c r="AJ81" s="165">
        <v>0</v>
      </c>
      <c r="AK81" s="165">
        <v>0</v>
      </c>
      <c r="AL81" s="165">
        <v>7.5971634875572139E-2</v>
      </c>
      <c r="AM81" s="165">
        <v>3.680375319987661E-4</v>
      </c>
      <c r="AN81" s="165">
        <v>0</v>
      </c>
      <c r="AO81" s="165">
        <v>0</v>
      </c>
      <c r="AP81" s="165">
        <v>0</v>
      </c>
      <c r="AQ81" s="165">
        <v>-3.6803617748750161E-4</v>
      </c>
      <c r="AR81" s="165">
        <v>0</v>
      </c>
      <c r="AS81" s="165">
        <v>0</v>
      </c>
      <c r="AT81" s="165">
        <v>0</v>
      </c>
      <c r="AU81" s="165">
        <v>0</v>
      </c>
      <c r="AV81" s="165">
        <v>0</v>
      </c>
      <c r="AW81" s="165">
        <v>50</v>
      </c>
      <c r="AX81" s="165">
        <v>50</v>
      </c>
      <c r="AY81" s="165">
        <v>50</v>
      </c>
      <c r="AZ81" s="165">
        <v>50</v>
      </c>
      <c r="BA81" s="165">
        <v>0</v>
      </c>
    </row>
    <row r="82" spans="2:53" s="10" customFormat="1" x14ac:dyDescent="0.2">
      <c r="B82" s="62"/>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165"/>
      <c r="AN82" s="165"/>
      <c r="AO82" s="105"/>
      <c r="AP82" s="105"/>
      <c r="AQ82" s="105"/>
      <c r="AR82" s="105"/>
      <c r="AS82" s="105"/>
      <c r="AT82" s="105"/>
      <c r="AU82" s="105"/>
      <c r="AV82" s="105"/>
      <c r="AW82" s="105"/>
      <c r="AX82" s="105"/>
      <c r="AY82" s="105"/>
      <c r="AZ82" s="105"/>
      <c r="BA82" s="105"/>
    </row>
    <row r="83" spans="2:53" s="59" customFormat="1" x14ac:dyDescent="0.2">
      <c r="B83" s="63" t="s">
        <v>2</v>
      </c>
      <c r="C83" s="166">
        <v>10.401490546031994</v>
      </c>
      <c r="D83" s="166">
        <v>10.880789414367136</v>
      </c>
      <c r="E83" s="166">
        <v>14.645098143693669</v>
      </c>
      <c r="F83" s="166">
        <v>15.069789934322998</v>
      </c>
      <c r="G83" s="166">
        <v>9.7925831859736459</v>
      </c>
      <c r="H83" s="166">
        <v>12.1223330345373</v>
      </c>
      <c r="I83" s="166">
        <v>0.60877945476614925</v>
      </c>
      <c r="J83" s="166">
        <v>-1.8517710570918131</v>
      </c>
      <c r="K83" s="166">
        <v>-1.6095233789629908</v>
      </c>
      <c r="L83" s="166">
        <v>3.8600107723925414E-2</v>
      </c>
      <c r="M83" s="166">
        <v>1.1865086628297001</v>
      </c>
      <c r="N83" s="166">
        <v>1.2636638890615797</v>
      </c>
      <c r="O83" s="166">
        <v>-1.5255236137538974</v>
      </c>
      <c r="P83" s="166">
        <v>-3.434419858507852</v>
      </c>
      <c r="Q83" s="166">
        <v>2.0282560508664571</v>
      </c>
      <c r="R83" s="166">
        <v>-4.1390428694241574</v>
      </c>
      <c r="S83" s="166">
        <v>-0.30121384462708684</v>
      </c>
      <c r="T83" s="166">
        <v>-1.9936224562464997</v>
      </c>
      <c r="U83" s="166">
        <v>-1.1709723339110645</v>
      </c>
      <c r="V83" s="166">
        <v>-7.529297722973209</v>
      </c>
      <c r="W83" s="166">
        <v>-12.547500392661014</v>
      </c>
      <c r="X83" s="166">
        <v>-12.235702570257741</v>
      </c>
      <c r="Y83" s="166">
        <v>-13.151750012011243</v>
      </c>
      <c r="Z83" s="166">
        <v>2.7250091507450422</v>
      </c>
      <c r="AA83" s="166">
        <v>3.5169231365997802</v>
      </c>
      <c r="AB83" s="166">
        <v>4.1734876249294999</v>
      </c>
      <c r="AC83" s="166">
        <v>5.8493555864478584</v>
      </c>
      <c r="AD83" s="166">
        <v>8.2423352041554843</v>
      </c>
      <c r="AE83" s="166">
        <v>5.6947477777355235</v>
      </c>
      <c r="AF83" s="166">
        <v>-1.9223510527183358</v>
      </c>
      <c r="AG83" s="166">
        <v>-6.1390846119829403</v>
      </c>
      <c r="AH83" s="166">
        <v>-5.1815515253924112</v>
      </c>
      <c r="AI83" s="166">
        <v>-2.6056687244121122</v>
      </c>
      <c r="AJ83" s="166">
        <v>5.7563667594067462</v>
      </c>
      <c r="AK83" s="166">
        <v>6.034668154877135</v>
      </c>
      <c r="AL83" s="166">
        <v>6.3464138859877464</v>
      </c>
      <c r="AM83" s="166">
        <v>-0.71027461714928264</v>
      </c>
      <c r="AN83" s="166">
        <v>-4.2183022554445664</v>
      </c>
      <c r="AO83" s="166">
        <v>-5.9526568693197817</v>
      </c>
      <c r="AP83" s="166">
        <v>-2.5703864763038502</v>
      </c>
      <c r="AQ83" s="166">
        <v>10.220143959656628</v>
      </c>
      <c r="AR83" s="166">
        <v>-2.1847777225579188</v>
      </c>
      <c r="AS83" s="166">
        <v>-4.1096709278089412</v>
      </c>
      <c r="AT83" s="166">
        <v>-6.2735017040944694</v>
      </c>
      <c r="AU83" s="166">
        <v>-5.6535618976078652</v>
      </c>
      <c r="AV83" s="166">
        <v>5.9388094102517366</v>
      </c>
      <c r="AW83" s="166">
        <v>20.183031165246817</v>
      </c>
      <c r="AX83" s="166">
        <v>10.315242808267536</v>
      </c>
      <c r="AY83" s="166">
        <v>1.5988314895363263</v>
      </c>
      <c r="AZ83" s="166">
        <v>1.462271631807299</v>
      </c>
      <c r="BA83" s="166">
        <v>-10.793791893706169</v>
      </c>
    </row>
    <row r="84" spans="2:53" s="10" customFormat="1" x14ac:dyDescent="0.2">
      <c r="B84" s="162" t="s">
        <v>163</v>
      </c>
      <c r="C84" s="165">
        <v>18.54366247019</v>
      </c>
      <c r="D84" s="165">
        <v>18.543702559077005</v>
      </c>
      <c r="E84" s="165">
        <v>15.571597005889101</v>
      </c>
      <c r="F84" s="165">
        <v>-0.19782413043053348</v>
      </c>
      <c r="G84" s="165">
        <v>-2.8044423966797902</v>
      </c>
      <c r="H84" s="165">
        <v>-2.8044752660911723</v>
      </c>
      <c r="I84" s="165">
        <v>0</v>
      </c>
      <c r="J84" s="165">
        <v>0</v>
      </c>
      <c r="K84" s="165">
        <v>7.1428571428568306</v>
      </c>
      <c r="L84" s="165">
        <v>14.285714285714535</v>
      </c>
      <c r="M84" s="165">
        <v>14.285714285714535</v>
      </c>
      <c r="N84" s="165">
        <v>14.285714285714535</v>
      </c>
      <c r="O84" s="165">
        <v>3.0383783963131568</v>
      </c>
      <c r="P84" s="165">
        <v>-1.6434273171664566</v>
      </c>
      <c r="Q84" s="165">
        <v>-1.6434273171664566</v>
      </c>
      <c r="R84" s="165">
        <v>-1.6434273171664566</v>
      </c>
      <c r="S84" s="165">
        <v>1.8200006262038178</v>
      </c>
      <c r="T84" s="165">
        <v>-0.35532074467982189</v>
      </c>
      <c r="U84" s="165">
        <v>-0.44833241999510864</v>
      </c>
      <c r="V84" s="165">
        <v>-8.3956969192343998</v>
      </c>
      <c r="W84" s="165">
        <v>-8.3956969192343998</v>
      </c>
      <c r="X84" s="165">
        <v>-7.6569367955018368</v>
      </c>
      <c r="Y84" s="165">
        <v>-8.6290173717863965</v>
      </c>
      <c r="Z84" s="165">
        <v>3.8208940699784346</v>
      </c>
      <c r="AA84" s="165">
        <v>3.8208940699784346</v>
      </c>
      <c r="AB84" s="165">
        <v>3.3575602106857927</v>
      </c>
      <c r="AC84" s="165">
        <v>0</v>
      </c>
      <c r="AD84" s="165">
        <v>0</v>
      </c>
      <c r="AE84" s="165">
        <v>-7.1040805468624527E-2</v>
      </c>
      <c r="AF84" s="165">
        <v>-7.1040805468624527E-2</v>
      </c>
      <c r="AG84" s="165">
        <v>-2.4112089824977665</v>
      </c>
      <c r="AH84" s="165">
        <v>-3.4647437365045253</v>
      </c>
      <c r="AI84" s="165">
        <v>-3.3961160616183323</v>
      </c>
      <c r="AJ84" s="165">
        <v>-3.3961160616183323</v>
      </c>
      <c r="AK84" s="165">
        <v>-1.0795658450112569</v>
      </c>
      <c r="AL84" s="165">
        <v>-5.2040842690933497E-7</v>
      </c>
      <c r="AM84" s="165">
        <v>0</v>
      </c>
      <c r="AN84" s="165">
        <v>1.899182499674384</v>
      </c>
      <c r="AO84" s="165">
        <v>0.61629486243098308</v>
      </c>
      <c r="AP84" s="165">
        <v>0.61628543801936875</v>
      </c>
      <c r="AQ84" s="165">
        <v>0.61628543801936875</v>
      </c>
      <c r="AR84" s="165">
        <v>-6.9974433896263291</v>
      </c>
      <c r="AS84" s="165">
        <v>-16.349393595732622</v>
      </c>
      <c r="AT84" s="165">
        <v>-16.349385760442903</v>
      </c>
      <c r="AU84" s="165">
        <v>-16.349385760442903</v>
      </c>
      <c r="AV84" s="165">
        <v>-10.655143921337269</v>
      </c>
      <c r="AW84" s="165">
        <v>6.2618967846999842</v>
      </c>
      <c r="AX84" s="165">
        <v>-2.6482210251461864</v>
      </c>
      <c r="AY84" s="165">
        <v>-2.7329443536185303</v>
      </c>
      <c r="AZ84" s="165">
        <v>-2.1516482002739314</v>
      </c>
      <c r="BA84" s="165">
        <v>-7.764318825269946</v>
      </c>
    </row>
    <row r="85" spans="2:53" s="10" customFormat="1" x14ac:dyDescent="0.2">
      <c r="B85" s="163" t="s">
        <v>164</v>
      </c>
      <c r="C85" s="165">
        <v>18.54366247019</v>
      </c>
      <c r="D85" s="165">
        <v>18.543702559077005</v>
      </c>
      <c r="E85" s="165">
        <v>15.571597005889101</v>
      </c>
      <c r="F85" s="165">
        <v>-0.19782413043053348</v>
      </c>
      <c r="G85" s="165">
        <v>-2.8044423966797902</v>
      </c>
      <c r="H85" s="165">
        <v>-2.8044752660911723</v>
      </c>
      <c r="I85" s="165">
        <v>0</v>
      </c>
      <c r="J85" s="165">
        <v>0</v>
      </c>
      <c r="K85" s="165">
        <v>7.1428571428568306</v>
      </c>
      <c r="L85" s="165">
        <v>14.285714285714535</v>
      </c>
      <c r="M85" s="165">
        <v>14.285714285714535</v>
      </c>
      <c r="N85" s="165">
        <v>14.285714285714535</v>
      </c>
      <c r="O85" s="165">
        <v>3.0383783963131568</v>
      </c>
      <c r="P85" s="165">
        <v>-1.6434273171664566</v>
      </c>
      <c r="Q85" s="165">
        <v>-1.6434273171664566</v>
      </c>
      <c r="R85" s="165">
        <v>-1.6434273171664566</v>
      </c>
      <c r="S85" s="165">
        <v>1.8200006262038178</v>
      </c>
      <c r="T85" s="165">
        <v>-0.35532074467982189</v>
      </c>
      <c r="U85" s="165">
        <v>-0.44833241999510864</v>
      </c>
      <c r="V85" s="165">
        <v>-8.3956969192343998</v>
      </c>
      <c r="W85" s="165">
        <v>-8.3956969192343998</v>
      </c>
      <c r="X85" s="165">
        <v>-7.6569367955018368</v>
      </c>
      <c r="Y85" s="165">
        <v>-8.6290173717863965</v>
      </c>
      <c r="Z85" s="165">
        <v>3.8208940699784346</v>
      </c>
      <c r="AA85" s="165">
        <v>3.8208940699784346</v>
      </c>
      <c r="AB85" s="165">
        <v>3.3575602106857927</v>
      </c>
      <c r="AC85" s="165">
        <v>0</v>
      </c>
      <c r="AD85" s="165">
        <v>0</v>
      </c>
      <c r="AE85" s="165">
        <v>-7.1040805468624527E-2</v>
      </c>
      <c r="AF85" s="165">
        <v>-7.1040805468624527E-2</v>
      </c>
      <c r="AG85" s="165">
        <v>-2.4112089824977665</v>
      </c>
      <c r="AH85" s="165">
        <v>-3.4647437365045253</v>
      </c>
      <c r="AI85" s="165">
        <v>-3.3961160616183323</v>
      </c>
      <c r="AJ85" s="165">
        <v>-3.3961160616183323</v>
      </c>
      <c r="AK85" s="165">
        <v>-1.0795658450112569</v>
      </c>
      <c r="AL85" s="165">
        <v>-5.2040842690933497E-7</v>
      </c>
      <c r="AM85" s="165">
        <v>0</v>
      </c>
      <c r="AN85" s="165">
        <v>1.899182499674384</v>
      </c>
      <c r="AO85" s="165">
        <v>0.61629486243098308</v>
      </c>
      <c r="AP85" s="165">
        <v>0.61628543801936875</v>
      </c>
      <c r="AQ85" s="165">
        <v>0.61628543801936875</v>
      </c>
      <c r="AR85" s="165">
        <v>-6.9974433896263291</v>
      </c>
      <c r="AS85" s="165">
        <v>-16.349393595732622</v>
      </c>
      <c r="AT85" s="165">
        <v>-16.349385760442903</v>
      </c>
      <c r="AU85" s="165">
        <v>-16.349385760442903</v>
      </c>
      <c r="AV85" s="165">
        <v>-10.655143921337269</v>
      </c>
      <c r="AW85" s="165">
        <v>6.2618967846999842</v>
      </c>
      <c r="AX85" s="165">
        <v>-2.6482210251461864</v>
      </c>
      <c r="AY85" s="165">
        <v>-2.7329443536185303</v>
      </c>
      <c r="AZ85" s="165">
        <v>-2.1516482002739314</v>
      </c>
      <c r="BA85" s="165">
        <v>-7.764318825269946</v>
      </c>
    </row>
    <row r="86" spans="2:53" s="10" customFormat="1" x14ac:dyDescent="0.2">
      <c r="B86" s="162" t="s">
        <v>165</v>
      </c>
      <c r="C86" s="165">
        <v>4.6445443719960053</v>
      </c>
      <c r="D86" s="165">
        <v>5.804805336466706</v>
      </c>
      <c r="E86" s="165">
        <v>22.883002683092801</v>
      </c>
      <c r="F86" s="165">
        <v>29.209321971355116</v>
      </c>
      <c r="G86" s="165">
        <v>22.906001127987693</v>
      </c>
      <c r="H86" s="165">
        <v>25.086060071333332</v>
      </c>
      <c r="I86" s="165">
        <v>4.5752806559182773</v>
      </c>
      <c r="J86" s="165">
        <v>-0.20092780458821324</v>
      </c>
      <c r="K86" s="165">
        <v>-1.9091774410515752</v>
      </c>
      <c r="L86" s="165">
        <v>-3.6187782713571703</v>
      </c>
      <c r="M86" s="165">
        <v>-1.1099953063217751</v>
      </c>
      <c r="N86" s="165">
        <v>-0.90873982345829507</v>
      </c>
      <c r="O86" s="165">
        <v>0.46434289845278287</v>
      </c>
      <c r="P86" s="165">
        <v>1.609441277734537</v>
      </c>
      <c r="Q86" s="165">
        <v>1.3421014080595417</v>
      </c>
      <c r="R86" s="165">
        <v>-9.2069895057540769</v>
      </c>
      <c r="S86" s="165">
        <v>-12.538873332463657</v>
      </c>
      <c r="T86" s="165">
        <v>-9.3517001480007043</v>
      </c>
      <c r="U86" s="165">
        <v>-7.4351134702579387</v>
      </c>
      <c r="V86" s="165">
        <v>-4.2251193977202126</v>
      </c>
      <c r="W86" s="165">
        <v>-1.6456687018032057</v>
      </c>
      <c r="X86" s="165">
        <v>-6.1054676644764418</v>
      </c>
      <c r="Y86" s="165">
        <v>-2.675958265322735</v>
      </c>
      <c r="Z86" s="165">
        <v>4.0829507311509809</v>
      </c>
      <c r="AA86" s="165">
        <v>7.6185022423357314</v>
      </c>
      <c r="AB86" s="165">
        <v>7.0185140330063245</v>
      </c>
      <c r="AC86" s="165">
        <v>1.7881548386285417</v>
      </c>
      <c r="AD86" s="165">
        <v>0.5450925053347464</v>
      </c>
      <c r="AE86" s="165">
        <v>5.1618879513620364</v>
      </c>
      <c r="AF86" s="165">
        <v>6.8881462281448105</v>
      </c>
      <c r="AG86" s="165">
        <v>-2.8601531885807718</v>
      </c>
      <c r="AH86" s="165">
        <v>-7.4260890188602768E-2</v>
      </c>
      <c r="AI86" s="165">
        <v>1.6931583226524907</v>
      </c>
      <c r="AJ86" s="165">
        <v>6.46279761880061E-2</v>
      </c>
      <c r="AK86" s="165">
        <v>10.106438690887076</v>
      </c>
      <c r="AL86" s="165">
        <v>6.0126900624843511</v>
      </c>
      <c r="AM86" s="165">
        <v>-9.3894027758922167</v>
      </c>
      <c r="AN86" s="165">
        <v>-7.1056356181833351</v>
      </c>
      <c r="AO86" s="165">
        <v>-6.7015358238365863</v>
      </c>
      <c r="AP86" s="165">
        <v>-6.6268972572259806</v>
      </c>
      <c r="AQ86" s="165">
        <v>9.8345430185604368</v>
      </c>
      <c r="AR86" s="165">
        <v>16.338843636547868</v>
      </c>
      <c r="AS86" s="165">
        <v>16.478312912166654</v>
      </c>
      <c r="AT86" s="165">
        <v>20.469067498731093</v>
      </c>
      <c r="AU86" s="165">
        <v>18.480813458835954</v>
      </c>
      <c r="AV86" s="165">
        <v>12.957771982328975</v>
      </c>
      <c r="AW86" s="165">
        <v>6.9705903445471851</v>
      </c>
      <c r="AX86" s="165">
        <v>-3.5876207329267675</v>
      </c>
      <c r="AY86" s="165">
        <v>-7.454473538361003</v>
      </c>
      <c r="AZ86" s="165">
        <v>-9.6084288061987717</v>
      </c>
      <c r="BA86" s="165">
        <v>-1.588047916353015</v>
      </c>
    </row>
    <row r="87" spans="2:53" s="10" customFormat="1" x14ac:dyDescent="0.2">
      <c r="B87" s="163" t="s">
        <v>166</v>
      </c>
      <c r="C87" s="165">
        <v>-4.2150970880925058</v>
      </c>
      <c r="D87" s="165">
        <v>0.66960071751760897</v>
      </c>
      <c r="E87" s="165">
        <v>1.1260824852684339</v>
      </c>
      <c r="F87" s="165">
        <v>26.82579806335076</v>
      </c>
      <c r="G87" s="165">
        <v>27.000851527415787</v>
      </c>
      <c r="H87" s="165">
        <v>26.604983534165477</v>
      </c>
      <c r="I87" s="165">
        <v>10.351278706082265</v>
      </c>
      <c r="J87" s="165">
        <v>-12.723184594381184</v>
      </c>
      <c r="K87" s="165">
        <v>-16.125399773072189</v>
      </c>
      <c r="L87" s="165">
        <v>-15.863140983965875</v>
      </c>
      <c r="M87" s="165">
        <v>-4.3838277168874695</v>
      </c>
      <c r="N87" s="165">
        <v>-4.3838277168874695</v>
      </c>
      <c r="O87" s="165">
        <v>0</v>
      </c>
      <c r="P87" s="165">
        <v>0.13990532653356724</v>
      </c>
      <c r="Q87" s="165">
        <v>-2.221777515284594</v>
      </c>
      <c r="R87" s="165">
        <v>0.95624541916041439</v>
      </c>
      <c r="S87" s="165">
        <v>1.4336744601353482</v>
      </c>
      <c r="T87" s="165">
        <v>1.0538688584772868</v>
      </c>
      <c r="U87" s="165">
        <v>3.9560845020690558</v>
      </c>
      <c r="V87" s="165">
        <v>0.68362900066847421</v>
      </c>
      <c r="W87" s="165">
        <v>5.9566989772925263</v>
      </c>
      <c r="X87" s="165">
        <v>6.7395606186025887</v>
      </c>
      <c r="Y87" s="165">
        <v>5.8118194992060941</v>
      </c>
      <c r="Z87" s="165">
        <v>5.1470750871581181</v>
      </c>
      <c r="AA87" s="165">
        <v>-6.6408354601301331</v>
      </c>
      <c r="AB87" s="165">
        <v>-7.1072110521893581</v>
      </c>
      <c r="AC87" s="165">
        <v>-6.1188746665892735</v>
      </c>
      <c r="AD87" s="165">
        <v>-0.36831310611131318</v>
      </c>
      <c r="AE87" s="165">
        <v>-0.66067790578932151</v>
      </c>
      <c r="AF87" s="165">
        <v>-0.66067790578932151</v>
      </c>
      <c r="AG87" s="165">
        <v>-1.511383226823291</v>
      </c>
      <c r="AH87" s="165">
        <v>-1.1472957613669519</v>
      </c>
      <c r="AI87" s="165">
        <v>7.6305323840179824</v>
      </c>
      <c r="AJ87" s="165">
        <v>7.6976501419667001</v>
      </c>
      <c r="AK87" s="165">
        <v>8.6278994138153244</v>
      </c>
      <c r="AL87" s="165">
        <v>8.9675843543860516</v>
      </c>
      <c r="AM87" s="165">
        <v>0.45077912849519514</v>
      </c>
      <c r="AN87" s="165">
        <v>6.3819929673508549</v>
      </c>
      <c r="AO87" s="165">
        <v>6.3465790150176451</v>
      </c>
      <c r="AP87" s="165">
        <v>-3.6842401612962066</v>
      </c>
      <c r="AQ87" s="165">
        <v>3.1414112886662</v>
      </c>
      <c r="AR87" s="165">
        <v>-2.3434086525029452</v>
      </c>
      <c r="AS87" s="165">
        <v>-1.8369493442533376</v>
      </c>
      <c r="AT87" s="165">
        <v>17.685139840581705</v>
      </c>
      <c r="AU87" s="165">
        <v>6.5870559516517737</v>
      </c>
      <c r="AV87" s="165">
        <v>20.020082527685251</v>
      </c>
      <c r="AW87" s="165">
        <v>20.795698686275603</v>
      </c>
      <c r="AX87" s="165">
        <v>14.450302627702907</v>
      </c>
      <c r="AY87" s="165">
        <v>17.205376785198041</v>
      </c>
      <c r="AZ87" s="165">
        <v>5.0194573166616712</v>
      </c>
      <c r="BA87" s="165">
        <v>2.5757264688835635</v>
      </c>
    </row>
    <row r="88" spans="2:53" s="10" customFormat="1" x14ac:dyDescent="0.2">
      <c r="B88" s="163" t="s">
        <v>167</v>
      </c>
      <c r="C88" s="165">
        <v>10.375095324976996</v>
      </c>
      <c r="D88" s="165">
        <v>10.375095324976996</v>
      </c>
      <c r="E88" s="165">
        <v>44.158629883163997</v>
      </c>
      <c r="F88" s="165">
        <v>44.158629883163002</v>
      </c>
      <c r="G88" s="165">
        <v>30.607932395181418</v>
      </c>
      <c r="H88" s="165">
        <v>34.967059371661776</v>
      </c>
      <c r="I88" s="165">
        <v>3.3375667898102734</v>
      </c>
      <c r="J88" s="165">
        <v>7.0801968919843912</v>
      </c>
      <c r="K88" s="165">
        <v>7.0801968919843912</v>
      </c>
      <c r="L88" s="165">
        <v>3.6217517195715763</v>
      </c>
      <c r="M88" s="165">
        <v>3.1283272163809972</v>
      </c>
      <c r="N88" s="165">
        <v>0.12910678150856025</v>
      </c>
      <c r="O88" s="165">
        <v>0.12910678150856025</v>
      </c>
      <c r="P88" s="165">
        <v>0.12910678150856025</v>
      </c>
      <c r="Q88" s="165">
        <v>0.60818131032274003</v>
      </c>
      <c r="R88" s="165">
        <v>-17.891562618559661</v>
      </c>
      <c r="S88" s="165">
        <v>-23.369735440311747</v>
      </c>
      <c r="T88" s="165">
        <v>-16.521071589991305</v>
      </c>
      <c r="U88" s="165">
        <v>-14.295512307709027</v>
      </c>
      <c r="V88" s="165">
        <v>-8.4479796695994445</v>
      </c>
      <c r="W88" s="165">
        <v>-9.3374573064836124</v>
      </c>
      <c r="X88" s="165">
        <v>-16.83355204593277</v>
      </c>
      <c r="Y88" s="165">
        <v>-10.98806203797467</v>
      </c>
      <c r="Z88" s="165">
        <v>1.4836549788911801</v>
      </c>
      <c r="AA88" s="165">
        <v>17.266177758644108</v>
      </c>
      <c r="AB88" s="165">
        <v>16.326031462643691</v>
      </c>
      <c r="AC88" s="165">
        <v>5.8644415737457916</v>
      </c>
      <c r="AD88" s="165">
        <v>1.1299317941408169</v>
      </c>
      <c r="AE88" s="165">
        <v>9.753022710262071</v>
      </c>
      <c r="AF88" s="165">
        <v>13.010887090098629</v>
      </c>
      <c r="AG88" s="165">
        <v>-5.4486144433151873</v>
      </c>
      <c r="AH88" s="165">
        <v>-0.66750559398248388</v>
      </c>
      <c r="AI88" s="165">
        <v>-0.90408200763310331</v>
      </c>
      <c r="AJ88" s="165">
        <v>-3.7608073172680347</v>
      </c>
      <c r="AK88" s="165">
        <v>15.02820898790608</v>
      </c>
      <c r="AL88" s="165">
        <v>7.3253072624626352</v>
      </c>
      <c r="AM88" s="165">
        <v>-16.383601649382154</v>
      </c>
      <c r="AN88" s="165">
        <v>-16.296221815420921</v>
      </c>
      <c r="AO88" s="165">
        <v>-15.629737692279411</v>
      </c>
      <c r="AP88" s="165">
        <v>-12.107901339249114</v>
      </c>
      <c r="AQ88" s="165">
        <v>14.497258214208955</v>
      </c>
      <c r="AR88" s="165">
        <v>32.489121286219131</v>
      </c>
      <c r="AS88" s="165">
        <v>32.501346179686863</v>
      </c>
      <c r="AT88" s="165">
        <v>30.957639646802416</v>
      </c>
      <c r="AU88" s="165">
        <v>30.840382733526805</v>
      </c>
      <c r="AV88" s="165">
        <v>14.196711347608254</v>
      </c>
      <c r="AW88" s="165">
        <v>0.7720669563786281</v>
      </c>
      <c r="AX88" s="165">
        <v>-13.400946621522882</v>
      </c>
      <c r="AY88" s="165">
        <v>-19.462566950091723</v>
      </c>
      <c r="AZ88" s="165">
        <v>-19.10466178733429</v>
      </c>
      <c r="BA88" s="165">
        <v>-3.3100596251255436</v>
      </c>
    </row>
    <row r="89" spans="2:53" s="10" customFormat="1" x14ac:dyDescent="0.2">
      <c r="B89" s="163" t="s">
        <v>168</v>
      </c>
      <c r="C89" s="165">
        <v>0</v>
      </c>
      <c r="D89" s="165">
        <v>0</v>
      </c>
      <c r="E89" s="165">
        <v>0</v>
      </c>
      <c r="F89" s="165">
        <v>0</v>
      </c>
      <c r="G89" s="165">
        <v>0</v>
      </c>
      <c r="H89" s="165">
        <v>0</v>
      </c>
      <c r="I89" s="165">
        <v>0</v>
      </c>
      <c r="J89" s="165">
        <v>-11.308466072226096</v>
      </c>
      <c r="K89" s="165">
        <v>-14.062567613188703</v>
      </c>
      <c r="L89" s="165">
        <v>-14.062770921967299</v>
      </c>
      <c r="M89" s="165">
        <v>-14.062770921967299</v>
      </c>
      <c r="N89" s="165">
        <v>7.5007080060279258E-2</v>
      </c>
      <c r="O89" s="165">
        <v>3.2821861120153519</v>
      </c>
      <c r="P89" s="165">
        <v>13.120102834952268</v>
      </c>
      <c r="Q89" s="165">
        <v>13.120102834952153</v>
      </c>
      <c r="R89" s="165">
        <v>9.5250202153537451</v>
      </c>
      <c r="S89" s="165">
        <v>9.5250202153537451</v>
      </c>
      <c r="T89" s="165">
        <v>-1.0232861635941264E-13</v>
      </c>
      <c r="U89" s="165">
        <v>0</v>
      </c>
      <c r="V89" s="165">
        <v>3.7383048044550184</v>
      </c>
      <c r="W89" s="165">
        <v>3.7383048044550184</v>
      </c>
      <c r="X89" s="165">
        <v>3.7383048044550184</v>
      </c>
      <c r="Y89" s="165">
        <v>3.7383048044550184</v>
      </c>
      <c r="Z89" s="165">
        <v>0</v>
      </c>
      <c r="AA89" s="165">
        <v>0</v>
      </c>
      <c r="AB89" s="165">
        <v>0</v>
      </c>
      <c r="AC89" s="165">
        <v>0</v>
      </c>
      <c r="AD89" s="165">
        <v>0</v>
      </c>
      <c r="AE89" s="165">
        <v>0</v>
      </c>
      <c r="AF89" s="165">
        <v>0</v>
      </c>
      <c r="AG89" s="165">
        <v>4.6793054638650089</v>
      </c>
      <c r="AH89" s="165">
        <v>4.6793054638650089</v>
      </c>
      <c r="AI89" s="165">
        <v>4.6793054638650089</v>
      </c>
      <c r="AJ89" s="165">
        <v>4.6793054638650089</v>
      </c>
      <c r="AK89" s="165">
        <v>0</v>
      </c>
      <c r="AL89" s="165">
        <v>0</v>
      </c>
      <c r="AM89" s="165">
        <v>0</v>
      </c>
      <c r="AN89" s="165">
        <v>10.03597863186728</v>
      </c>
      <c r="AO89" s="165">
        <v>10.03597863186728</v>
      </c>
      <c r="AP89" s="165">
        <v>10.03597863186728</v>
      </c>
      <c r="AQ89" s="165">
        <v>10.03597863186728</v>
      </c>
      <c r="AR89" s="165">
        <v>0</v>
      </c>
      <c r="AS89" s="165">
        <v>0</v>
      </c>
      <c r="AT89" s="165">
        <v>0</v>
      </c>
      <c r="AU89" s="165">
        <v>4.9145090079057114</v>
      </c>
      <c r="AV89" s="165">
        <v>6.3788602078849745</v>
      </c>
      <c r="AW89" s="165">
        <v>19.13106436580188</v>
      </c>
      <c r="AX89" s="165">
        <v>11.901140601891779</v>
      </c>
      <c r="AY89" s="165">
        <v>6.6593568993013124</v>
      </c>
      <c r="AZ89" s="165">
        <v>5.1911445405743146</v>
      </c>
      <c r="BA89" s="165">
        <v>-2.3717773761767784</v>
      </c>
    </row>
    <row r="90" spans="2:53" s="10" customFormat="1" x14ac:dyDescent="0.2">
      <c r="B90" s="163" t="s">
        <v>169</v>
      </c>
      <c r="C90" s="165">
        <v>0</v>
      </c>
      <c r="D90" s="165">
        <v>0</v>
      </c>
      <c r="E90" s="165">
        <v>0</v>
      </c>
      <c r="F90" s="165">
        <v>0</v>
      </c>
      <c r="G90" s="165">
        <v>4.7122048393130029</v>
      </c>
      <c r="H90" s="165">
        <v>4.7122048393130029</v>
      </c>
      <c r="I90" s="165">
        <v>4.7122048393130029</v>
      </c>
      <c r="J90" s="165">
        <v>4.7122048393130029</v>
      </c>
      <c r="K90" s="165">
        <v>0</v>
      </c>
      <c r="L90" s="165">
        <v>0</v>
      </c>
      <c r="M90" s="165">
        <v>0</v>
      </c>
      <c r="N90" s="165">
        <v>0</v>
      </c>
      <c r="O90" s="165">
        <v>0</v>
      </c>
      <c r="P90" s="165">
        <v>0</v>
      </c>
      <c r="Q90" s="165">
        <v>0</v>
      </c>
      <c r="R90" s="165">
        <v>0</v>
      </c>
      <c r="S90" s="165">
        <v>0</v>
      </c>
      <c r="T90" s="165">
        <v>0</v>
      </c>
      <c r="U90" s="165">
        <v>0</v>
      </c>
      <c r="V90" s="165">
        <v>0</v>
      </c>
      <c r="W90" s="165">
        <v>22.869408666297453</v>
      </c>
      <c r="X90" s="165">
        <v>22.869408666297453</v>
      </c>
      <c r="Y90" s="165">
        <v>22.869408666297453</v>
      </c>
      <c r="Z90" s="165">
        <v>22.869408666297453</v>
      </c>
      <c r="AA90" s="165">
        <v>0</v>
      </c>
      <c r="AB90" s="165">
        <v>0</v>
      </c>
      <c r="AC90" s="165">
        <v>0</v>
      </c>
      <c r="AD90" s="165">
        <v>0</v>
      </c>
      <c r="AE90" s="165">
        <v>0</v>
      </c>
      <c r="AF90" s="165">
        <v>0</v>
      </c>
      <c r="AG90" s="165">
        <v>0</v>
      </c>
      <c r="AH90" s="165">
        <v>0</v>
      </c>
      <c r="AI90" s="165">
        <v>0</v>
      </c>
      <c r="AJ90" s="165">
        <v>0</v>
      </c>
      <c r="AK90" s="165">
        <v>0</v>
      </c>
      <c r="AL90" s="165">
        <v>0</v>
      </c>
      <c r="AM90" s="165">
        <v>0</v>
      </c>
      <c r="AN90" s="165">
        <v>0</v>
      </c>
      <c r="AO90" s="165">
        <v>0</v>
      </c>
      <c r="AP90" s="165">
        <v>0</v>
      </c>
      <c r="AQ90" s="165">
        <v>0</v>
      </c>
      <c r="AR90" s="165">
        <v>0</v>
      </c>
      <c r="AS90" s="165">
        <v>0</v>
      </c>
      <c r="AT90" s="165">
        <v>0</v>
      </c>
      <c r="AU90" s="165">
        <v>0</v>
      </c>
      <c r="AV90" s="165">
        <v>0</v>
      </c>
      <c r="AW90" s="165">
        <v>0</v>
      </c>
      <c r="AX90" s="165">
        <v>0</v>
      </c>
      <c r="AY90" s="165">
        <v>0</v>
      </c>
      <c r="AZ90" s="165">
        <v>0</v>
      </c>
      <c r="BA90" s="165">
        <v>0</v>
      </c>
    </row>
    <row r="91" spans="2:53" s="10" customFormat="1" x14ac:dyDescent="0.2">
      <c r="B91" s="162" t="s">
        <v>170</v>
      </c>
      <c r="C91" s="165">
        <v>6.9276338407280065</v>
      </c>
      <c r="D91" s="165">
        <v>6.9276338407280065</v>
      </c>
      <c r="E91" s="165">
        <v>-0.48538391857509566</v>
      </c>
      <c r="F91" s="165">
        <v>20.720894554724875</v>
      </c>
      <c r="G91" s="165">
        <v>11.582554188059341</v>
      </c>
      <c r="H91" s="165">
        <v>19.143458937150108</v>
      </c>
      <c r="I91" s="165">
        <v>-5.2129829373537824</v>
      </c>
      <c r="J91" s="165">
        <v>-7.9920479362802794</v>
      </c>
      <c r="K91" s="165">
        <v>-15.310739467945444</v>
      </c>
      <c r="L91" s="165">
        <v>-16.014945860797937</v>
      </c>
      <c r="M91" s="165">
        <v>-15.499815988428933</v>
      </c>
      <c r="N91" s="165">
        <v>-15.514163726888338</v>
      </c>
      <c r="O91" s="165">
        <v>-12.595718384051589</v>
      </c>
      <c r="P91" s="165">
        <v>-14.918476554003956</v>
      </c>
      <c r="Q91" s="165">
        <v>10.43991484613359</v>
      </c>
      <c r="R91" s="165">
        <v>1.01643234332966</v>
      </c>
      <c r="S91" s="165">
        <v>21.890342209316763</v>
      </c>
      <c r="T91" s="165">
        <v>9.6666236181280585</v>
      </c>
      <c r="U91" s="165">
        <v>9.9248800764743415</v>
      </c>
      <c r="V91" s="165">
        <v>-11.774651709335744</v>
      </c>
      <c r="W91" s="165">
        <v>-35.175029415174947</v>
      </c>
      <c r="X91" s="165">
        <v>-29.301931159935052</v>
      </c>
      <c r="Y91" s="165">
        <v>-35.714550004672496</v>
      </c>
      <c r="Z91" s="165">
        <v>-1.6352619683408203</v>
      </c>
      <c r="AA91" s="165">
        <v>-4.095516665027656</v>
      </c>
      <c r="AB91" s="165">
        <v>0.60027141200087464</v>
      </c>
      <c r="AC91" s="165">
        <v>26.12620351957381</v>
      </c>
      <c r="AD91" s="165">
        <v>43.131888620956396</v>
      </c>
      <c r="AE91" s="165">
        <v>18.175759977383045</v>
      </c>
      <c r="AF91" s="165">
        <v>-20.352076453142935</v>
      </c>
      <c r="AG91" s="165">
        <v>-17.898084850940592</v>
      </c>
      <c r="AH91" s="165">
        <v>-16.628040844264699</v>
      </c>
      <c r="AI91" s="165">
        <v>-8.6511099070234057</v>
      </c>
      <c r="AJ91" s="165">
        <v>38.029781868096165</v>
      </c>
      <c r="AK91" s="165">
        <v>12.351988211311255</v>
      </c>
      <c r="AL91" s="165">
        <v>19.671076174505952</v>
      </c>
      <c r="AM91" s="165">
        <v>15.843551696159007</v>
      </c>
      <c r="AN91" s="165">
        <v>-9.5289960548513548</v>
      </c>
      <c r="AO91" s="165">
        <v>-15.631763763759713</v>
      </c>
      <c r="AP91" s="165">
        <v>-0.70146272179134883</v>
      </c>
      <c r="AQ91" s="165">
        <v>31.009495088667187</v>
      </c>
      <c r="AR91" s="165">
        <v>-21.888375453907255</v>
      </c>
      <c r="AS91" s="165">
        <v>-13.781312521411676</v>
      </c>
      <c r="AT91" s="165">
        <v>-27.098929285169675</v>
      </c>
      <c r="AU91" s="165">
        <v>-22.50601568262438</v>
      </c>
      <c r="AV91" s="165">
        <v>28.57438118392195</v>
      </c>
      <c r="AW91" s="165">
        <v>86.156898868299692</v>
      </c>
      <c r="AX91" s="165">
        <v>77.281742330013614</v>
      </c>
      <c r="AY91" s="165">
        <v>30.472454384239157</v>
      </c>
      <c r="AZ91" s="165">
        <v>33.897895272094608</v>
      </c>
      <c r="BA91" s="165">
        <v>-29.861628291868776</v>
      </c>
    </row>
    <row r="92" spans="2:53" s="10" customFormat="1" x14ac:dyDescent="0.2">
      <c r="B92" s="163" t="s">
        <v>171</v>
      </c>
      <c r="C92" s="165">
        <v>8.2151739539950057</v>
      </c>
      <c r="D92" s="165">
        <v>8.2151739539950057</v>
      </c>
      <c r="E92" s="165">
        <v>-0.57187074425209516</v>
      </c>
      <c r="F92" s="165">
        <v>24.85228357334007</v>
      </c>
      <c r="G92" s="165">
        <v>13.78931392311744</v>
      </c>
      <c r="H92" s="165">
        <v>22.931591846664375</v>
      </c>
      <c r="I92" s="165">
        <v>-6.1154751322764032</v>
      </c>
      <c r="J92" s="165">
        <v>-9.3513860254831549</v>
      </c>
      <c r="K92" s="165">
        <v>-17.788667586645094</v>
      </c>
      <c r="L92" s="165">
        <v>-18.593825247185141</v>
      </c>
      <c r="M92" s="165">
        <v>-18.004967022100818</v>
      </c>
      <c r="N92" s="165">
        <v>-18.021376995754281</v>
      </c>
      <c r="O92" s="165">
        <v>-14.673301099780739</v>
      </c>
      <c r="P92" s="165">
        <v>-17.339652234624129</v>
      </c>
      <c r="Q92" s="165">
        <v>12.417115776106632</v>
      </c>
      <c r="R92" s="165">
        <v>1.1991478753964873</v>
      </c>
      <c r="S92" s="165">
        <v>26.279108543553104</v>
      </c>
      <c r="T92" s="165">
        <v>8.7878697387599214</v>
      </c>
      <c r="U92" s="165">
        <v>9.0898994248825034</v>
      </c>
      <c r="V92" s="165">
        <v>-15.818596477784123</v>
      </c>
      <c r="W92" s="165">
        <v>-41.46081012946695</v>
      </c>
      <c r="X92" s="165">
        <v>-33.54960604141214</v>
      </c>
      <c r="Y92" s="165">
        <v>-40.594925251723197</v>
      </c>
      <c r="Z92" s="165">
        <v>-1.9246448743519062</v>
      </c>
      <c r="AA92" s="165">
        <v>-4.8094953291067997</v>
      </c>
      <c r="AB92" s="165">
        <v>0.70791525412511702</v>
      </c>
      <c r="AC92" s="165">
        <v>31.467573061188496</v>
      </c>
      <c r="AD92" s="165">
        <v>52.60388393388272</v>
      </c>
      <c r="AE92" s="165">
        <v>21.755560966972499</v>
      </c>
      <c r="AF92" s="165">
        <v>-23.863430631989154</v>
      </c>
      <c r="AG92" s="165">
        <v>-20.740975896346171</v>
      </c>
      <c r="AH92" s="165">
        <v>-19.293828907387212</v>
      </c>
      <c r="AI92" s="165">
        <v>-10.11625069785252</v>
      </c>
      <c r="AJ92" s="165">
        <v>46.212708965404538</v>
      </c>
      <c r="AK92" s="165">
        <v>14.714746287415625</v>
      </c>
      <c r="AL92" s="165">
        <v>23.573517898897713</v>
      </c>
      <c r="AM92" s="165">
        <v>18.928349922918962</v>
      </c>
      <c r="AN92" s="165">
        <v>-11.133536959773581</v>
      </c>
      <c r="AO92" s="165">
        <v>-18.155861196174648</v>
      </c>
      <c r="AP92" s="165">
        <v>-0.82629082199033832</v>
      </c>
      <c r="AQ92" s="165">
        <v>37.487777971659959</v>
      </c>
      <c r="AR92" s="165">
        <v>-25.261463869753896</v>
      </c>
      <c r="AS92" s="165">
        <v>-16.035877241311422</v>
      </c>
      <c r="AT92" s="165">
        <v>-31.10221530916666</v>
      </c>
      <c r="AU92" s="165">
        <v>-25.957542060882403</v>
      </c>
      <c r="AV92" s="165">
        <v>34.480620420166247</v>
      </c>
      <c r="AW92" s="165">
        <v>108.01993697947185</v>
      </c>
      <c r="AX92" s="165">
        <v>96.380706211412772</v>
      </c>
      <c r="AY92" s="165">
        <v>36.823713288089657</v>
      </c>
      <c r="AZ92" s="165">
        <v>41.067665396402703</v>
      </c>
      <c r="BA92" s="165">
        <v>-34.169241485391716</v>
      </c>
    </row>
    <row r="93" spans="2:53" s="10" customFormat="1" x14ac:dyDescent="0.2">
      <c r="B93" s="163" t="s">
        <v>172</v>
      </c>
      <c r="C93" s="165">
        <v>0</v>
      </c>
      <c r="D93" s="165">
        <v>0</v>
      </c>
      <c r="E93" s="165">
        <v>0</v>
      </c>
      <c r="F93" s="165">
        <v>0</v>
      </c>
      <c r="G93" s="165">
        <v>0</v>
      </c>
      <c r="H93" s="165">
        <v>0</v>
      </c>
      <c r="I93" s="165">
        <v>0</v>
      </c>
      <c r="J93" s="165">
        <v>0</v>
      </c>
      <c r="K93" s="165">
        <v>0</v>
      </c>
      <c r="L93" s="165">
        <v>0</v>
      </c>
      <c r="M93" s="165">
        <v>0</v>
      </c>
      <c r="N93" s="165">
        <v>0</v>
      </c>
      <c r="O93" s="165">
        <v>0</v>
      </c>
      <c r="P93" s="165">
        <v>0</v>
      </c>
      <c r="Q93" s="165">
        <v>0</v>
      </c>
      <c r="R93" s="165">
        <v>0</v>
      </c>
      <c r="S93" s="165">
        <v>0</v>
      </c>
      <c r="T93" s="165">
        <v>36.398581454753014</v>
      </c>
      <c r="U93" s="165">
        <v>36.398581454753014</v>
      </c>
      <c r="V93" s="165">
        <v>36.398581454753014</v>
      </c>
      <c r="W93" s="165">
        <v>36.398581454753014</v>
      </c>
      <c r="X93" s="165">
        <v>0</v>
      </c>
      <c r="Y93" s="165">
        <v>0</v>
      </c>
      <c r="Z93" s="165">
        <v>0</v>
      </c>
      <c r="AA93" s="165">
        <v>0</v>
      </c>
      <c r="AB93" s="165">
        <v>0</v>
      </c>
      <c r="AC93" s="165">
        <v>0</v>
      </c>
      <c r="AD93" s="165">
        <v>0</v>
      </c>
      <c r="AE93" s="165">
        <v>0</v>
      </c>
      <c r="AF93" s="165">
        <v>0</v>
      </c>
      <c r="AG93" s="165">
        <v>0</v>
      </c>
      <c r="AH93" s="165">
        <v>0</v>
      </c>
      <c r="AI93" s="165">
        <v>0</v>
      </c>
      <c r="AJ93" s="165">
        <v>0</v>
      </c>
      <c r="AK93" s="165">
        <v>0</v>
      </c>
      <c r="AL93" s="165">
        <v>0</v>
      </c>
      <c r="AM93" s="165">
        <v>0</v>
      </c>
      <c r="AN93" s="165">
        <v>0</v>
      </c>
      <c r="AO93" s="165">
        <v>0</v>
      </c>
      <c r="AP93" s="165">
        <v>0</v>
      </c>
      <c r="AQ93" s="165">
        <v>0</v>
      </c>
      <c r="AR93" s="165">
        <v>0</v>
      </c>
      <c r="AS93" s="165">
        <v>0</v>
      </c>
      <c r="AT93" s="165">
        <v>0</v>
      </c>
      <c r="AU93" s="165">
        <v>0</v>
      </c>
      <c r="AV93" s="165">
        <v>0</v>
      </c>
      <c r="AW93" s="165">
        <v>0</v>
      </c>
      <c r="AX93" s="165">
        <v>0</v>
      </c>
      <c r="AY93" s="165">
        <v>0</v>
      </c>
      <c r="AZ93" s="165">
        <v>0</v>
      </c>
      <c r="BA93" s="165">
        <v>0</v>
      </c>
    </row>
    <row r="94" spans="2:53" s="10" customFormat="1" x14ac:dyDescent="0.2">
      <c r="B94" s="163" t="s">
        <v>173</v>
      </c>
      <c r="C94" s="165">
        <v>0</v>
      </c>
      <c r="D94" s="165">
        <v>0</v>
      </c>
      <c r="E94" s="165">
        <v>0</v>
      </c>
      <c r="F94" s="165">
        <v>0</v>
      </c>
      <c r="G94" s="165">
        <v>0</v>
      </c>
      <c r="H94" s="165">
        <v>0</v>
      </c>
      <c r="I94" s="165">
        <v>0</v>
      </c>
      <c r="J94" s="165">
        <v>0</v>
      </c>
      <c r="K94" s="165">
        <v>0</v>
      </c>
      <c r="L94" s="165">
        <v>0</v>
      </c>
      <c r="M94" s="165">
        <v>0</v>
      </c>
      <c r="N94" s="165">
        <v>0</v>
      </c>
      <c r="O94" s="165">
        <v>0</v>
      </c>
      <c r="P94" s="165">
        <v>0</v>
      </c>
      <c r="Q94" s="165">
        <v>0</v>
      </c>
      <c r="R94" s="165">
        <v>0</v>
      </c>
      <c r="S94" s="165">
        <v>0</v>
      </c>
      <c r="T94" s="165">
        <v>0</v>
      </c>
      <c r="U94" s="165">
        <v>0</v>
      </c>
      <c r="V94" s="165">
        <v>0</v>
      </c>
      <c r="W94" s="165">
        <v>0</v>
      </c>
      <c r="X94" s="165">
        <v>0</v>
      </c>
      <c r="Y94" s="165">
        <v>0</v>
      </c>
      <c r="Z94" s="165">
        <v>0</v>
      </c>
      <c r="AA94" s="165">
        <v>0</v>
      </c>
      <c r="AB94" s="165">
        <v>0</v>
      </c>
      <c r="AC94" s="165">
        <v>0</v>
      </c>
      <c r="AD94" s="165">
        <v>0</v>
      </c>
      <c r="AE94" s="165">
        <v>0</v>
      </c>
      <c r="AF94" s="165">
        <v>0</v>
      </c>
      <c r="AG94" s="165">
        <v>0</v>
      </c>
      <c r="AH94" s="165">
        <v>0</v>
      </c>
      <c r="AI94" s="165">
        <v>0</v>
      </c>
      <c r="AJ94" s="165">
        <v>0</v>
      </c>
      <c r="AK94" s="165">
        <v>0</v>
      </c>
      <c r="AL94" s="165">
        <v>0</v>
      </c>
      <c r="AM94" s="165">
        <v>0</v>
      </c>
      <c r="AN94" s="165">
        <v>0</v>
      </c>
      <c r="AO94" s="165">
        <v>0</v>
      </c>
      <c r="AP94" s="165">
        <v>0</v>
      </c>
      <c r="AQ94" s="165">
        <v>0</v>
      </c>
      <c r="AR94" s="165">
        <v>0</v>
      </c>
      <c r="AS94" s="165">
        <v>0</v>
      </c>
      <c r="AT94" s="165">
        <v>0</v>
      </c>
      <c r="AU94" s="165">
        <v>0</v>
      </c>
      <c r="AV94" s="165">
        <v>0</v>
      </c>
      <c r="AW94" s="165">
        <v>0</v>
      </c>
      <c r="AX94" s="165">
        <v>0</v>
      </c>
      <c r="AY94" s="165">
        <v>0</v>
      </c>
      <c r="AZ94" s="165">
        <v>0</v>
      </c>
      <c r="BA94" s="165">
        <v>0</v>
      </c>
    </row>
    <row r="95" spans="2:53" s="10" customFormat="1" ht="10.5" customHeight="1" x14ac:dyDescent="0.2">
      <c r="B95" s="62"/>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c r="AB95" s="165"/>
      <c r="AC95" s="165"/>
      <c r="AD95" s="165"/>
      <c r="AE95" s="165"/>
      <c r="AF95" s="165"/>
      <c r="AG95" s="165"/>
      <c r="AH95" s="165"/>
      <c r="AI95" s="165"/>
      <c r="AJ95" s="165"/>
      <c r="AK95" s="165"/>
      <c r="AL95" s="165"/>
      <c r="AM95" s="165"/>
      <c r="AN95" s="165"/>
      <c r="AO95" s="105"/>
      <c r="AP95" s="105"/>
      <c r="AQ95" s="105"/>
      <c r="AR95" s="105"/>
      <c r="AS95" s="105"/>
      <c r="AT95" s="105"/>
      <c r="AU95" s="105"/>
      <c r="AV95" s="105"/>
      <c r="AW95" s="105"/>
      <c r="AX95" s="105"/>
      <c r="AY95" s="105"/>
      <c r="AZ95" s="105"/>
      <c r="BA95" s="105"/>
    </row>
    <row r="96" spans="2:53" s="59" customFormat="1" x14ac:dyDescent="0.2">
      <c r="B96" s="63" t="s">
        <v>85</v>
      </c>
      <c r="C96" s="166">
        <v>6.1580903349690033</v>
      </c>
      <c r="D96" s="166">
        <v>6.1580903349690033</v>
      </c>
      <c r="E96" s="166">
        <v>0</v>
      </c>
      <c r="F96" s="166">
        <v>0</v>
      </c>
      <c r="G96" s="166">
        <v>-2.4175841997250069</v>
      </c>
      <c r="H96" s="166">
        <v>-2.4175841997250069</v>
      </c>
      <c r="I96" s="166">
        <v>-2.4175841997250069</v>
      </c>
      <c r="J96" s="166">
        <v>-2.4175841997250069</v>
      </c>
      <c r="K96" s="166">
        <v>0</v>
      </c>
      <c r="L96" s="166">
        <v>0.325945605171368</v>
      </c>
      <c r="M96" s="166">
        <v>0.325945605171368</v>
      </c>
      <c r="N96" s="166">
        <v>0.325945605171368</v>
      </c>
      <c r="O96" s="166">
        <v>0.325945605171368</v>
      </c>
      <c r="P96" s="166">
        <v>-0.28141758721564414</v>
      </c>
      <c r="Q96" s="166">
        <v>-1.6041272373245212</v>
      </c>
      <c r="R96" s="166">
        <v>-1.0491554197150306</v>
      </c>
      <c r="S96" s="166">
        <v>0.24864400471091627</v>
      </c>
      <c r="T96" s="166">
        <v>-2.5725245616491184</v>
      </c>
      <c r="U96" s="166">
        <v>1.9605447887955474</v>
      </c>
      <c r="V96" s="166">
        <v>1.7503626467071769</v>
      </c>
      <c r="W96" s="166">
        <v>0.43312226516323765</v>
      </c>
      <c r="X96" s="166">
        <v>15.649971248425242</v>
      </c>
      <c r="Y96" s="166">
        <v>12.492284033422136</v>
      </c>
      <c r="Z96" s="166">
        <v>10.68467170396241</v>
      </c>
      <c r="AA96" s="166">
        <v>13.307713022129677</v>
      </c>
      <c r="AB96" s="166">
        <v>0.40736320971102902</v>
      </c>
      <c r="AC96" s="166">
        <v>1.3642612817348494</v>
      </c>
      <c r="AD96" s="166">
        <v>-2.0319757290870362</v>
      </c>
      <c r="AE96" s="166">
        <v>-0.65509023903569763</v>
      </c>
      <c r="AF96" s="166">
        <v>-0.83397495377267872</v>
      </c>
      <c r="AG96" s="166">
        <v>-1.6424014117405188</v>
      </c>
      <c r="AH96" s="166">
        <v>3.368689266641399</v>
      </c>
      <c r="AI96" s="166">
        <v>3.0799141086800743</v>
      </c>
      <c r="AJ96" s="166">
        <v>3.0120238012173028</v>
      </c>
      <c r="AK96" s="166">
        <v>3.7918876000863633</v>
      </c>
      <c r="AL96" s="166">
        <v>-0.64307838300846076</v>
      </c>
      <c r="AM96" s="166">
        <v>-0.64307838300846076</v>
      </c>
      <c r="AN96" s="166">
        <v>-0.46237086201217192</v>
      </c>
      <c r="AO96" s="166">
        <v>3.0060265733901481</v>
      </c>
      <c r="AP96" s="166">
        <v>3.4845087887256403</v>
      </c>
      <c r="AQ96" s="166">
        <v>3.5880585293698544</v>
      </c>
      <c r="AR96" s="166">
        <v>3.5880585293698544</v>
      </c>
      <c r="AS96" s="166">
        <v>0.86704682460193672</v>
      </c>
      <c r="AT96" s="166">
        <v>0.86704682460193672</v>
      </c>
      <c r="AU96" s="166">
        <v>0.86834019924575978</v>
      </c>
      <c r="AV96" s="166">
        <v>0.40934156111343672</v>
      </c>
      <c r="AW96" s="166">
        <v>-9.589267793592527E-3</v>
      </c>
      <c r="AX96" s="166">
        <v>-1.123408348956034</v>
      </c>
      <c r="AY96" s="166">
        <v>-1.2235149337955669</v>
      </c>
      <c r="AZ96" s="166">
        <v>-0.77198053052203541</v>
      </c>
      <c r="BA96" s="166">
        <v>-1.3179718553847006</v>
      </c>
    </row>
    <row r="97" spans="2:53" s="10" customFormat="1" x14ac:dyDescent="0.2">
      <c r="B97" s="162" t="s">
        <v>174</v>
      </c>
      <c r="C97" s="165">
        <v>7.0000000000000009</v>
      </c>
      <c r="D97" s="165">
        <v>7.0000000000000009</v>
      </c>
      <c r="E97" s="165">
        <v>0</v>
      </c>
      <c r="F97" s="165">
        <v>0</v>
      </c>
      <c r="G97" s="165">
        <v>2.8037383177570092</v>
      </c>
      <c r="H97" s="165">
        <v>2.8037383177570092</v>
      </c>
      <c r="I97" s="165">
        <v>2.8037383177570092</v>
      </c>
      <c r="J97" s="165">
        <v>2.8037383177570092</v>
      </c>
      <c r="K97" s="165">
        <v>0</v>
      </c>
      <c r="L97" s="165">
        <v>-2.0589830851772786</v>
      </c>
      <c r="M97" s="165">
        <v>-2.0589830851763611</v>
      </c>
      <c r="N97" s="165">
        <v>-2.0589830851763611</v>
      </c>
      <c r="O97" s="165">
        <v>-2.0589830851763611</v>
      </c>
      <c r="P97" s="165">
        <v>-1.046193370559888</v>
      </c>
      <c r="Q97" s="165">
        <v>-4.273750310313857</v>
      </c>
      <c r="R97" s="165">
        <v>-2.354591032369755</v>
      </c>
      <c r="S97" s="165">
        <v>-2.354591032369755</v>
      </c>
      <c r="T97" s="165">
        <v>-1.3222307522828398</v>
      </c>
      <c r="U97" s="165">
        <v>2.0048411842785043</v>
      </c>
      <c r="V97" s="165">
        <v>3.961341216561673</v>
      </c>
      <c r="W97" s="165">
        <v>3.961341216561673</v>
      </c>
      <c r="X97" s="165">
        <v>3.961341216561673</v>
      </c>
      <c r="Y97" s="165">
        <v>5.1081675786848688</v>
      </c>
      <c r="Z97" s="165">
        <v>-2.5209446308927941</v>
      </c>
      <c r="AA97" s="165">
        <v>25.861708745819982</v>
      </c>
      <c r="AB97" s="165">
        <v>8.6489442073976743</v>
      </c>
      <c r="AC97" s="165">
        <v>11.458757777242884</v>
      </c>
      <c r="AD97" s="165">
        <v>-13.675934253509778</v>
      </c>
      <c r="AE97" s="165">
        <v>4.7735536639232574</v>
      </c>
      <c r="AF97" s="165">
        <v>3.7472443418300214</v>
      </c>
      <c r="AG97" s="165">
        <v>-1.2999863394174593</v>
      </c>
      <c r="AH97" s="165">
        <v>12.182354834867507</v>
      </c>
      <c r="AI97" s="165">
        <v>7.0712512001922541</v>
      </c>
      <c r="AJ97" s="165">
        <v>8.1304429303637118</v>
      </c>
      <c r="AK97" s="165">
        <v>13.659918245451427</v>
      </c>
      <c r="AL97" s="165">
        <v>0</v>
      </c>
      <c r="AM97" s="165">
        <v>0</v>
      </c>
      <c r="AN97" s="165">
        <v>0</v>
      </c>
      <c r="AO97" s="165">
        <v>2.7827550470783327</v>
      </c>
      <c r="AP97" s="165">
        <v>2.7827550470783327</v>
      </c>
      <c r="AQ97" s="165">
        <v>2.7827550470783327</v>
      </c>
      <c r="AR97" s="165">
        <v>2.7827550470783327</v>
      </c>
      <c r="AS97" s="165">
        <v>0.76621708914300868</v>
      </c>
      <c r="AT97" s="165">
        <v>0.76621708914300868</v>
      </c>
      <c r="AU97" s="165">
        <v>0.76621708914300868</v>
      </c>
      <c r="AV97" s="165">
        <v>1.0364284854352628</v>
      </c>
      <c r="AW97" s="165">
        <v>4.1166114593338676</v>
      </c>
      <c r="AX97" s="165">
        <v>-7.861405788200436</v>
      </c>
      <c r="AY97" s="165">
        <v>-7.861405788200436</v>
      </c>
      <c r="AZ97" s="165">
        <v>-8.1078208542076915</v>
      </c>
      <c r="BA97" s="165">
        <v>-13.476510111547377</v>
      </c>
    </row>
    <row r="98" spans="2:53" s="10" customFormat="1" x14ac:dyDescent="0.2">
      <c r="B98" s="163" t="s">
        <v>175</v>
      </c>
      <c r="C98" s="165">
        <v>7.0000000000000009</v>
      </c>
      <c r="D98" s="165">
        <v>7.0000000000000009</v>
      </c>
      <c r="E98" s="165">
        <v>0</v>
      </c>
      <c r="F98" s="165">
        <v>0</v>
      </c>
      <c r="G98" s="165">
        <v>2.8037383177570092</v>
      </c>
      <c r="H98" s="165">
        <v>2.8037383177570092</v>
      </c>
      <c r="I98" s="165">
        <v>2.8037383177570092</v>
      </c>
      <c r="J98" s="165">
        <v>2.8037383177570092</v>
      </c>
      <c r="K98" s="165">
        <v>0</v>
      </c>
      <c r="L98" s="165">
        <v>-2.0589830851772786</v>
      </c>
      <c r="M98" s="165">
        <v>-2.0589830851763611</v>
      </c>
      <c r="N98" s="165">
        <v>-2.0589830851763611</v>
      </c>
      <c r="O98" s="165">
        <v>-2.0589830851763611</v>
      </c>
      <c r="P98" s="165">
        <v>-1.046193370559888</v>
      </c>
      <c r="Q98" s="165">
        <v>-4.273750310313857</v>
      </c>
      <c r="R98" s="165">
        <v>-2.354591032369755</v>
      </c>
      <c r="S98" s="165">
        <v>-2.354591032369755</v>
      </c>
      <c r="T98" s="165">
        <v>-1.3222307522828398</v>
      </c>
      <c r="U98" s="165">
        <v>2.0048411842785043</v>
      </c>
      <c r="V98" s="165">
        <v>3.961341216561673</v>
      </c>
      <c r="W98" s="165">
        <v>3.961341216561673</v>
      </c>
      <c r="X98" s="165">
        <v>3.961341216561673</v>
      </c>
      <c r="Y98" s="165">
        <v>5.1081675786848688</v>
      </c>
      <c r="Z98" s="165">
        <v>-2.5209446308927941</v>
      </c>
      <c r="AA98" s="165">
        <v>25.861708745819982</v>
      </c>
      <c r="AB98" s="165">
        <v>8.6489442073976743</v>
      </c>
      <c r="AC98" s="165">
        <v>11.458757777242884</v>
      </c>
      <c r="AD98" s="165">
        <v>-13.675934253509778</v>
      </c>
      <c r="AE98" s="165">
        <v>4.7735536639232574</v>
      </c>
      <c r="AF98" s="165">
        <v>3.7472443418300214</v>
      </c>
      <c r="AG98" s="165">
        <v>-1.2999863394174593</v>
      </c>
      <c r="AH98" s="165">
        <v>12.182354834867507</v>
      </c>
      <c r="AI98" s="165">
        <v>7.0712512001922541</v>
      </c>
      <c r="AJ98" s="165">
        <v>8.1304429303637118</v>
      </c>
      <c r="AK98" s="165">
        <v>13.659918245451427</v>
      </c>
      <c r="AL98" s="165">
        <v>0</v>
      </c>
      <c r="AM98" s="165">
        <v>0</v>
      </c>
      <c r="AN98" s="165">
        <v>0</v>
      </c>
      <c r="AO98" s="165">
        <v>2.7827550470783327</v>
      </c>
      <c r="AP98" s="165">
        <v>2.7827550470783327</v>
      </c>
      <c r="AQ98" s="165">
        <v>2.7827550470783327</v>
      </c>
      <c r="AR98" s="165">
        <v>2.7827550470783327</v>
      </c>
      <c r="AS98" s="165">
        <v>0.76621708914300868</v>
      </c>
      <c r="AT98" s="165">
        <v>0.76621708914300868</v>
      </c>
      <c r="AU98" s="165">
        <v>0.76621708914300868</v>
      </c>
      <c r="AV98" s="165">
        <v>1.0364284854352628</v>
      </c>
      <c r="AW98" s="165">
        <v>4.1166114593338676</v>
      </c>
      <c r="AX98" s="165">
        <v>-7.861405788200436</v>
      </c>
      <c r="AY98" s="165">
        <v>-7.861405788200436</v>
      </c>
      <c r="AZ98" s="165">
        <v>-8.1078208542076915</v>
      </c>
      <c r="BA98" s="165">
        <v>-13.476510111547377</v>
      </c>
    </row>
    <row r="99" spans="2:53" s="10" customFormat="1" x14ac:dyDescent="0.2">
      <c r="B99" s="162" t="s">
        <v>176</v>
      </c>
      <c r="C99" s="165">
        <v>6.0735085190021101</v>
      </c>
      <c r="D99" s="165">
        <v>6.0735085190021101</v>
      </c>
      <c r="E99" s="165">
        <v>0</v>
      </c>
      <c r="F99" s="165">
        <v>0</v>
      </c>
      <c r="G99" s="165">
        <v>-2.9294689075890732</v>
      </c>
      <c r="H99" s="165">
        <v>-2.9294689075890732</v>
      </c>
      <c r="I99" s="165">
        <v>-2.9294689075890732</v>
      </c>
      <c r="J99" s="165">
        <v>-2.9294689075890732</v>
      </c>
      <c r="K99" s="165">
        <v>0</v>
      </c>
      <c r="L99" s="165">
        <v>0.56979238218438022</v>
      </c>
      <c r="M99" s="165">
        <v>0.56979238218438022</v>
      </c>
      <c r="N99" s="165">
        <v>0.56979238218438022</v>
      </c>
      <c r="O99" s="165">
        <v>0.56979238218438022</v>
      </c>
      <c r="P99" s="165">
        <v>-0.41934398867957123</v>
      </c>
      <c r="Q99" s="165">
        <v>-1.3944403421718166</v>
      </c>
      <c r="R99" s="165">
        <v>-0.91646837313407592</v>
      </c>
      <c r="S99" s="165">
        <v>0.51514093812229245</v>
      </c>
      <c r="T99" s="165">
        <v>-2.4873062622589561</v>
      </c>
      <c r="U99" s="165">
        <v>2.0220290518493709</v>
      </c>
      <c r="V99" s="165">
        <v>1.5298985014601276</v>
      </c>
      <c r="W99" s="165">
        <v>8.3836279301146427E-2</v>
      </c>
      <c r="X99" s="165">
        <v>16.900037020266524</v>
      </c>
      <c r="Y99" s="165">
        <v>13.265583698920999</v>
      </c>
      <c r="Z99" s="165">
        <v>12.112718502662698</v>
      </c>
      <c r="AA99" s="165">
        <v>12.112718502662698</v>
      </c>
      <c r="AB99" s="165">
        <v>-0.3886892618314472</v>
      </c>
      <c r="AC99" s="165">
        <v>0.39792216294161398</v>
      </c>
      <c r="AD99" s="165">
        <v>-0.77315578856323353</v>
      </c>
      <c r="AE99" s="165">
        <v>-1.1869821616191869</v>
      </c>
      <c r="AF99" s="165">
        <v>-1.2848455143204265</v>
      </c>
      <c r="AG99" s="165">
        <v>-1.6768859571812467</v>
      </c>
      <c r="AH99" s="165">
        <v>2.518770187989626</v>
      </c>
      <c r="AI99" s="165">
        <v>2.6855365780604887</v>
      </c>
      <c r="AJ99" s="165">
        <v>2.5092153173265328</v>
      </c>
      <c r="AK99" s="165">
        <v>2.8450571850122661</v>
      </c>
      <c r="AL99" s="165">
        <v>-0.7077363845424065</v>
      </c>
      <c r="AM99" s="165">
        <v>-0.7077363845424065</v>
      </c>
      <c r="AN99" s="165">
        <v>-0.50890627594560167</v>
      </c>
      <c r="AO99" s="165">
        <v>3.0285821221185745</v>
      </c>
      <c r="AP99" s="165">
        <v>3.555582983011174</v>
      </c>
      <c r="AQ99" s="165">
        <v>3.669665191097629</v>
      </c>
      <c r="AR99" s="165">
        <v>3.669665191097629</v>
      </c>
      <c r="AS99" s="165">
        <v>0.87722638690303101</v>
      </c>
      <c r="AT99" s="165">
        <v>0.87722638690303101</v>
      </c>
      <c r="AU99" s="165">
        <v>0.8786504107453128</v>
      </c>
      <c r="AV99" s="165">
        <v>0.34628357304511664</v>
      </c>
      <c r="AW99" s="165">
        <v>-0.41674038008853703</v>
      </c>
      <c r="AX99" s="165">
        <v>-0.41674038008853703</v>
      </c>
      <c r="AY99" s="165">
        <v>-0.52772993644598754</v>
      </c>
      <c r="AZ99" s="165">
        <v>0</v>
      </c>
      <c r="BA99" s="165">
        <v>0</v>
      </c>
    </row>
    <row r="100" spans="2:53" s="10" customFormat="1" x14ac:dyDescent="0.2">
      <c r="B100" s="163" t="s">
        <v>177</v>
      </c>
      <c r="C100" s="165">
        <v>6.0735085190021101</v>
      </c>
      <c r="D100" s="165">
        <v>6.0735085190021101</v>
      </c>
      <c r="E100" s="165">
        <v>0</v>
      </c>
      <c r="F100" s="165">
        <v>0</v>
      </c>
      <c r="G100" s="165">
        <v>-2.9294689075890732</v>
      </c>
      <c r="H100" s="165">
        <v>-2.9294689075890732</v>
      </c>
      <c r="I100" s="165">
        <v>-2.9294689075890732</v>
      </c>
      <c r="J100" s="165">
        <v>-2.9294689075890732</v>
      </c>
      <c r="K100" s="165">
        <v>0</v>
      </c>
      <c r="L100" s="165">
        <v>0.56979238218438022</v>
      </c>
      <c r="M100" s="165">
        <v>0.56979238218438022</v>
      </c>
      <c r="N100" s="165">
        <v>0.56979238218438022</v>
      </c>
      <c r="O100" s="165">
        <v>0.56979238218438022</v>
      </c>
      <c r="P100" s="165">
        <v>-0.41934398867957123</v>
      </c>
      <c r="Q100" s="165">
        <v>-1.3944403421718166</v>
      </c>
      <c r="R100" s="165">
        <v>-0.91646837313407592</v>
      </c>
      <c r="S100" s="165">
        <v>0.51514093812229245</v>
      </c>
      <c r="T100" s="165">
        <v>-2.4873062622589561</v>
      </c>
      <c r="U100" s="165">
        <v>2.0220290518493709</v>
      </c>
      <c r="V100" s="165">
        <v>1.5298985014601276</v>
      </c>
      <c r="W100" s="165">
        <v>8.3836279301146427E-2</v>
      </c>
      <c r="X100" s="165">
        <v>16.900037020266524</v>
      </c>
      <c r="Y100" s="165">
        <v>13.265583698920999</v>
      </c>
      <c r="Z100" s="165">
        <v>12.112718502662698</v>
      </c>
      <c r="AA100" s="165">
        <v>12.112718502662698</v>
      </c>
      <c r="AB100" s="165">
        <v>-0.3886892618314472</v>
      </c>
      <c r="AC100" s="165">
        <v>0.39792216294161398</v>
      </c>
      <c r="AD100" s="165">
        <v>-0.77315578856323353</v>
      </c>
      <c r="AE100" s="165">
        <v>-1.1869821616191869</v>
      </c>
      <c r="AF100" s="165">
        <v>-1.2848455143204265</v>
      </c>
      <c r="AG100" s="165">
        <v>-1.6768859571812467</v>
      </c>
      <c r="AH100" s="165">
        <v>2.518770187989626</v>
      </c>
      <c r="AI100" s="165">
        <v>2.6855365780604887</v>
      </c>
      <c r="AJ100" s="165">
        <v>2.5092153173265328</v>
      </c>
      <c r="AK100" s="165">
        <v>2.8450571850122661</v>
      </c>
      <c r="AL100" s="165">
        <v>-0.7077363845424065</v>
      </c>
      <c r="AM100" s="165">
        <v>-0.7077363845424065</v>
      </c>
      <c r="AN100" s="165">
        <v>-0.50890627594560167</v>
      </c>
      <c r="AO100" s="165">
        <v>3.0285821221185745</v>
      </c>
      <c r="AP100" s="165">
        <v>3.555582983011174</v>
      </c>
      <c r="AQ100" s="165">
        <v>3.669665191097629</v>
      </c>
      <c r="AR100" s="165">
        <v>3.669665191097629</v>
      </c>
      <c r="AS100" s="165">
        <v>0.87722638690303101</v>
      </c>
      <c r="AT100" s="165">
        <v>0.87722638690303101</v>
      </c>
      <c r="AU100" s="165">
        <v>0.8786504107453128</v>
      </c>
      <c r="AV100" s="165">
        <v>0.34628357304511664</v>
      </c>
      <c r="AW100" s="165">
        <v>-0.41674038008853703</v>
      </c>
      <c r="AX100" s="165">
        <v>-0.41674038008853703</v>
      </c>
      <c r="AY100" s="165">
        <v>-0.52772993644598754</v>
      </c>
      <c r="AZ100" s="165">
        <v>0</v>
      </c>
      <c r="BA100" s="165">
        <v>0</v>
      </c>
    </row>
    <row r="101" spans="2:53" s="10" customFormat="1" x14ac:dyDescent="0.2">
      <c r="B101" s="62"/>
      <c r="C101" s="165"/>
      <c r="D101" s="165"/>
      <c r="E101" s="165"/>
      <c r="F101" s="165"/>
      <c r="G101" s="165"/>
      <c r="H101" s="165"/>
      <c r="I101" s="165"/>
      <c r="J101" s="165"/>
      <c r="K101" s="165"/>
      <c r="L101" s="165"/>
      <c r="M101" s="165"/>
      <c r="N101" s="165"/>
      <c r="O101" s="165"/>
      <c r="P101" s="165"/>
      <c r="Q101" s="165"/>
      <c r="R101" s="165"/>
      <c r="S101" s="165"/>
      <c r="T101" s="165"/>
      <c r="U101" s="165"/>
      <c r="V101" s="165"/>
      <c r="W101" s="165"/>
      <c r="X101" s="165"/>
      <c r="Y101" s="165"/>
      <c r="Z101" s="165"/>
      <c r="AA101" s="165"/>
      <c r="AB101" s="165"/>
      <c r="AC101" s="165"/>
      <c r="AD101" s="165"/>
      <c r="AE101" s="165"/>
      <c r="AF101" s="165"/>
      <c r="AG101" s="165"/>
      <c r="AH101" s="165"/>
      <c r="AI101" s="165"/>
      <c r="AJ101" s="165"/>
      <c r="AK101" s="165"/>
      <c r="AL101" s="165"/>
      <c r="AM101" s="165"/>
      <c r="AN101" s="165"/>
      <c r="AO101" s="105"/>
      <c r="AP101" s="105"/>
      <c r="AQ101" s="105"/>
      <c r="AR101" s="105"/>
      <c r="AS101" s="105"/>
      <c r="AT101" s="105"/>
      <c r="AU101" s="105"/>
      <c r="AV101" s="105"/>
      <c r="AW101" s="105"/>
      <c r="AX101" s="105"/>
      <c r="AY101" s="105"/>
      <c r="AZ101" s="105"/>
      <c r="BA101" s="105"/>
    </row>
    <row r="102" spans="2:53" s="59" customFormat="1" x14ac:dyDescent="0.2">
      <c r="B102" s="63" t="s">
        <v>86</v>
      </c>
      <c r="C102" s="166">
        <v>-3.9199967146216039</v>
      </c>
      <c r="D102" s="166">
        <v>-3.8590378235187113</v>
      </c>
      <c r="E102" s="166">
        <v>-4.9804415048509254</v>
      </c>
      <c r="F102" s="166">
        <v>0.17317777007094359</v>
      </c>
      <c r="G102" s="166">
        <v>2.6956095134452811</v>
      </c>
      <c r="H102" s="166">
        <v>2.7874301765994751</v>
      </c>
      <c r="I102" s="166">
        <v>1.5479091055615217</v>
      </c>
      <c r="J102" s="166">
        <v>0.70287122237814215</v>
      </c>
      <c r="K102" s="166">
        <v>0.13523288551301202</v>
      </c>
      <c r="L102" s="166">
        <v>-1.7562565348184414</v>
      </c>
      <c r="M102" s="166">
        <v>-1.3646549855848933</v>
      </c>
      <c r="N102" s="166">
        <v>-3.0856493647171082</v>
      </c>
      <c r="O102" s="166">
        <v>-3.9381380777651276</v>
      </c>
      <c r="P102" s="166">
        <v>-0.82736635524723856</v>
      </c>
      <c r="Q102" s="166">
        <v>-0.89794029512994666</v>
      </c>
      <c r="R102" s="166">
        <v>-1.5684644937387242</v>
      </c>
      <c r="S102" s="166">
        <v>-2.5861175818249111</v>
      </c>
      <c r="T102" s="166">
        <v>-2.3471769540383582</v>
      </c>
      <c r="U102" s="166">
        <v>-2.7944582183682556</v>
      </c>
      <c r="V102" s="166">
        <v>0.93705519641504176</v>
      </c>
      <c r="W102" s="166">
        <v>0.81867078606362498</v>
      </c>
      <c r="X102" s="166">
        <v>-3.4553484479619812</v>
      </c>
      <c r="Y102" s="166">
        <v>-2.1074589989274908</v>
      </c>
      <c r="Z102" s="166">
        <v>-3.5011209785343183</v>
      </c>
      <c r="AA102" s="166">
        <v>-0.32003291991894078</v>
      </c>
      <c r="AB102" s="166">
        <v>2.2047298337696497</v>
      </c>
      <c r="AC102" s="166">
        <v>3.086661639641842</v>
      </c>
      <c r="AD102" s="166">
        <v>-0.56602021925621204</v>
      </c>
      <c r="AE102" s="166">
        <v>1.677475956110255</v>
      </c>
      <c r="AF102" s="166">
        <v>-9.0085456694664856</v>
      </c>
      <c r="AG102" s="166">
        <v>-12.606916784779159</v>
      </c>
      <c r="AH102" s="166">
        <v>-10.329778080710565</v>
      </c>
      <c r="AI102" s="166">
        <v>-10.803077732464176</v>
      </c>
      <c r="AJ102" s="166">
        <v>-1.1503848631894065</v>
      </c>
      <c r="AK102" s="166">
        <v>2.3484340900076455</v>
      </c>
      <c r="AL102" s="166">
        <v>3.1877719041320871</v>
      </c>
      <c r="AM102" s="166">
        <v>4.4644797593197894E-2</v>
      </c>
      <c r="AN102" s="166">
        <v>4.0099901954743659E-2</v>
      </c>
      <c r="AO102" s="166">
        <v>-4.8363027153070524E-2</v>
      </c>
      <c r="AP102" s="166">
        <v>-1.2093043070118257</v>
      </c>
      <c r="AQ102" s="166">
        <v>0.86280096319010446</v>
      </c>
      <c r="AR102" s="166">
        <v>2.3035960785467626</v>
      </c>
      <c r="AS102" s="166">
        <v>7.7784263242723837</v>
      </c>
      <c r="AT102" s="166">
        <v>7.6771246133398936</v>
      </c>
      <c r="AU102" s="166">
        <v>6.1202480499885317</v>
      </c>
      <c r="AV102" s="166">
        <v>4.4051888613161641</v>
      </c>
      <c r="AW102" s="166">
        <v>-1.0735674335047092</v>
      </c>
      <c r="AX102" s="166">
        <v>2.2842770819182867</v>
      </c>
      <c r="AY102" s="166">
        <v>1.6917906368512661</v>
      </c>
      <c r="AZ102" s="166">
        <v>1.9112015771663882</v>
      </c>
      <c r="BA102" s="166">
        <v>3.8268512320705912</v>
      </c>
    </row>
    <row r="103" spans="2:53" s="10" customFormat="1" x14ac:dyDescent="0.2">
      <c r="B103" s="162" t="s">
        <v>178</v>
      </c>
      <c r="C103" s="165">
        <v>-12.448546612957301</v>
      </c>
      <c r="D103" s="165">
        <v>-12.448546612957301</v>
      </c>
      <c r="E103" s="165">
        <v>-13.681728006286606</v>
      </c>
      <c r="F103" s="165">
        <v>-9.4704751925083936</v>
      </c>
      <c r="G103" s="165">
        <v>-1.4085218984060974</v>
      </c>
      <c r="H103" s="165">
        <v>-2.0299373475705531</v>
      </c>
      <c r="I103" s="165">
        <v>-2.1592046633491875</v>
      </c>
      <c r="J103" s="165">
        <v>-2.1592046633491875</v>
      </c>
      <c r="K103" s="165">
        <v>1.1198744122186557</v>
      </c>
      <c r="L103" s="165">
        <v>1.7612688390064801</v>
      </c>
      <c r="M103" s="165">
        <v>-1.2942398981007646</v>
      </c>
      <c r="N103" s="165">
        <v>-1.2942398981007646</v>
      </c>
      <c r="O103" s="165">
        <v>-7.6156813763060054</v>
      </c>
      <c r="P103" s="165">
        <v>-6.0618060566553096</v>
      </c>
      <c r="Q103" s="165">
        <v>-10.009178771224782</v>
      </c>
      <c r="R103" s="165">
        <v>-18.942895058558086</v>
      </c>
      <c r="S103" s="165">
        <v>-23.850640198200075</v>
      </c>
      <c r="T103" s="165">
        <v>-19.509964616833887</v>
      </c>
      <c r="U103" s="165">
        <v>-4.9955668895864207</v>
      </c>
      <c r="V103" s="165">
        <v>3.35421236308395</v>
      </c>
      <c r="W103" s="165">
        <v>1.3299214522225853</v>
      </c>
      <c r="X103" s="165">
        <v>-0.18266987411687555</v>
      </c>
      <c r="Y103" s="165">
        <v>-1.3343341618282933</v>
      </c>
      <c r="Z103" s="165">
        <v>0.69062971624649316</v>
      </c>
      <c r="AA103" s="165">
        <v>13.01394999639855</v>
      </c>
      <c r="AB103" s="165">
        <v>6.4960954577215517</v>
      </c>
      <c r="AC103" s="165">
        <v>-0.23236390770365925</v>
      </c>
      <c r="AD103" s="165">
        <v>-2.0433156702296085</v>
      </c>
      <c r="AE103" s="165">
        <v>7.8160292249684833</v>
      </c>
      <c r="AF103" s="165">
        <v>7.816029224968549</v>
      </c>
      <c r="AG103" s="165">
        <v>-12.408304761988907</v>
      </c>
      <c r="AH103" s="165">
        <v>-10.700600559769919</v>
      </c>
      <c r="AI103" s="165">
        <v>-17.81854298321884</v>
      </c>
      <c r="AJ103" s="165">
        <v>-17.81854298321884</v>
      </c>
      <c r="AK103" s="165">
        <v>1.1566033445909165</v>
      </c>
      <c r="AL103" s="165">
        <v>18.68736211577415</v>
      </c>
      <c r="AM103" s="165">
        <v>11.734873050056075</v>
      </c>
      <c r="AN103" s="165">
        <v>11.734873050055915</v>
      </c>
      <c r="AO103" s="165">
        <v>11.734873050055915</v>
      </c>
      <c r="AP103" s="165">
        <v>-4.742248613190891</v>
      </c>
      <c r="AQ103" s="165">
        <v>0.65924454416466194</v>
      </c>
      <c r="AR103" s="165">
        <v>0.65861131115379656</v>
      </c>
      <c r="AS103" s="165">
        <v>47.315103759699895</v>
      </c>
      <c r="AT103" s="165">
        <v>23.792402463298664</v>
      </c>
      <c r="AU103" s="165">
        <v>-2.5849571523576991</v>
      </c>
      <c r="AV103" s="165">
        <v>10.687479004220865</v>
      </c>
      <c r="AW103" s="165">
        <v>-24.368687133999114</v>
      </c>
      <c r="AX103" s="165">
        <v>-11.6611831010482</v>
      </c>
      <c r="AY103" s="165">
        <v>10.690765952926766</v>
      </c>
      <c r="AZ103" s="165">
        <v>-2.5814514924650864</v>
      </c>
      <c r="BA103" s="165">
        <v>-0.54000861668873068</v>
      </c>
    </row>
    <row r="104" spans="2:53" s="10" customFormat="1" x14ac:dyDescent="0.2">
      <c r="B104" s="163" t="s">
        <v>179</v>
      </c>
      <c r="C104" s="165">
        <v>-12.454311751542093</v>
      </c>
      <c r="D104" s="165">
        <v>-12.454311751542093</v>
      </c>
      <c r="E104" s="165">
        <v>-13.687456910644499</v>
      </c>
      <c r="F104" s="165">
        <v>-9.4704021996455978</v>
      </c>
      <c r="G104" s="165">
        <v>-1.4085732647422848</v>
      </c>
      <c r="H104" s="165">
        <v>-2.4981485320049819</v>
      </c>
      <c r="I104" s="165">
        <v>-2.6267629574748468</v>
      </c>
      <c r="J104" s="165">
        <v>-2.6267629574748468</v>
      </c>
      <c r="K104" s="165">
        <v>3.1815444077510371</v>
      </c>
      <c r="L104" s="165">
        <v>4.3345897820898518</v>
      </c>
      <c r="M104" s="165">
        <v>8.3500067794713679</v>
      </c>
      <c r="N104" s="165">
        <v>8.3500067794713679</v>
      </c>
      <c r="O104" s="165">
        <v>2.2507557359659316</v>
      </c>
      <c r="P104" s="165">
        <v>5.2927117173489817</v>
      </c>
      <c r="Q104" s="165">
        <v>1.1220561562550209</v>
      </c>
      <c r="R104" s="165">
        <v>-15.852847066954432</v>
      </c>
      <c r="S104" s="165">
        <v>-19.769018569122931</v>
      </c>
      <c r="T104" s="165">
        <v>-22.741614295024039</v>
      </c>
      <c r="U104" s="165">
        <v>-21.32594739457743</v>
      </c>
      <c r="V104" s="165">
        <v>-4.3202893164258844</v>
      </c>
      <c r="W104" s="165">
        <v>-10.59245341188744</v>
      </c>
      <c r="X104" s="165">
        <v>7.1435587022472227</v>
      </c>
      <c r="Y104" s="165">
        <v>11.794930100888488</v>
      </c>
      <c r="Z104" s="165">
        <v>10.468954147798355</v>
      </c>
      <c r="AA104" s="165">
        <v>23.989023560544243</v>
      </c>
      <c r="AB104" s="165">
        <v>4.0988001365983617</v>
      </c>
      <c r="AC104" s="165">
        <v>-0.23236390770360366</v>
      </c>
      <c r="AD104" s="165">
        <v>-2.0433156702296396</v>
      </c>
      <c r="AE104" s="165">
        <v>-1.8151695614507146</v>
      </c>
      <c r="AF104" s="165">
        <v>-1.8151695614507146</v>
      </c>
      <c r="AG104" s="165">
        <v>-20.232865125981409</v>
      </c>
      <c r="AH104" s="165">
        <v>-18.677710027622023</v>
      </c>
      <c r="AI104" s="165">
        <v>-17.818542983218897</v>
      </c>
      <c r="AJ104" s="165">
        <v>-17.818542983218897</v>
      </c>
      <c r="AK104" s="165">
        <v>1.1566033445908555</v>
      </c>
      <c r="AL104" s="165">
        <v>18.687362115774157</v>
      </c>
      <c r="AM104" s="165">
        <v>8.4629547476132867</v>
      </c>
      <c r="AN104" s="165">
        <v>8.4629547476131339</v>
      </c>
      <c r="AO104" s="165">
        <v>8.4629547476131339</v>
      </c>
      <c r="AP104" s="165">
        <v>-7.5316694242963136</v>
      </c>
      <c r="AQ104" s="165">
        <v>0.65924454416464162</v>
      </c>
      <c r="AR104" s="165">
        <v>0.65843315229523691</v>
      </c>
      <c r="AS104" s="165">
        <v>47.314843022040819</v>
      </c>
      <c r="AT104" s="165">
        <v>23.79218335921172</v>
      </c>
      <c r="AU104" s="165">
        <v>-2.585129570321957</v>
      </c>
      <c r="AV104" s="165">
        <v>10.687479004220899</v>
      </c>
      <c r="AW104" s="165">
        <v>-24.368687133999433</v>
      </c>
      <c r="AX104" s="165">
        <v>-3.3087297538507565</v>
      </c>
      <c r="AY104" s="165">
        <v>21.156600690615591</v>
      </c>
      <c r="AZ104" s="165">
        <v>6.6294923499413683</v>
      </c>
      <c r="BA104" s="165">
        <v>8.8639540704278517</v>
      </c>
    </row>
    <row r="105" spans="2:53" s="10" customFormat="1" x14ac:dyDescent="0.2">
      <c r="B105" s="163" t="s">
        <v>180</v>
      </c>
      <c r="C105" s="165">
        <v>-12.440936048699598</v>
      </c>
      <c r="D105" s="165">
        <v>-12.440936048699598</v>
      </c>
      <c r="E105" s="165">
        <v>-13.674165270291297</v>
      </c>
      <c r="F105" s="165">
        <v>-9.4705715429972308</v>
      </c>
      <c r="G105" s="165">
        <v>-1.4084540948012085</v>
      </c>
      <c r="H105" s="165">
        <v>-1.4084540948012085</v>
      </c>
      <c r="I105" s="165">
        <v>-1.5385882885206581</v>
      </c>
      <c r="J105" s="165">
        <v>-1.5385882885206581</v>
      </c>
      <c r="K105" s="165">
        <v>-1.5385882885206581</v>
      </c>
      <c r="L105" s="165">
        <v>-1.5385882885206581</v>
      </c>
      <c r="M105" s="165">
        <v>-12.72288357645154</v>
      </c>
      <c r="N105" s="165">
        <v>-12.72288357645154</v>
      </c>
      <c r="O105" s="165">
        <v>-19.196876653408239</v>
      </c>
      <c r="P105" s="165">
        <v>-19.196876653408239</v>
      </c>
      <c r="Q105" s="165">
        <v>-22.848694034991659</v>
      </c>
      <c r="R105" s="165">
        <v>-22.848694034991659</v>
      </c>
      <c r="S105" s="165">
        <v>-28.922173854157755</v>
      </c>
      <c r="T105" s="165">
        <v>-15.03628692810986</v>
      </c>
      <c r="U105" s="165">
        <v>21.861963554148144</v>
      </c>
      <c r="V105" s="165">
        <v>14.435079316937543</v>
      </c>
      <c r="W105" s="165">
        <v>19.535681912295658</v>
      </c>
      <c r="X105" s="165">
        <v>-9.0918972912104348</v>
      </c>
      <c r="Y105" s="165">
        <v>-16.334183279945616</v>
      </c>
      <c r="Z105" s="165">
        <v>-10.904146587628782</v>
      </c>
      <c r="AA105" s="165">
        <v>1.1272953159200693E-4</v>
      </c>
      <c r="AB105" s="165">
        <v>9.7452657078164293</v>
      </c>
      <c r="AC105" s="165">
        <v>-0.23236390770363316</v>
      </c>
      <c r="AD105" s="165">
        <v>-2.0433156702296609</v>
      </c>
      <c r="AE105" s="165">
        <v>21.990702448512806</v>
      </c>
      <c r="AF105" s="165">
        <v>21.990702448512806</v>
      </c>
      <c r="AG105" s="165">
        <v>-0.89254345988802941</v>
      </c>
      <c r="AH105" s="165">
        <v>1.0396741955063682</v>
      </c>
      <c r="AI105" s="165">
        <v>-17.818542983218762</v>
      </c>
      <c r="AJ105" s="165">
        <v>-17.818542983218762</v>
      </c>
      <c r="AK105" s="165">
        <v>1.1566033445910708</v>
      </c>
      <c r="AL105" s="165">
        <v>18.687362115774075</v>
      </c>
      <c r="AM105" s="165">
        <v>16.205420679997111</v>
      </c>
      <c r="AN105" s="165">
        <v>16.205420679997111</v>
      </c>
      <c r="AO105" s="165">
        <v>16.205420679997111</v>
      </c>
      <c r="AP105" s="165">
        <v>-0.93095583528574266</v>
      </c>
      <c r="AQ105" s="165">
        <v>0.6592445441647623</v>
      </c>
      <c r="AR105" s="165">
        <v>0.65884648132983092</v>
      </c>
      <c r="AS105" s="165">
        <v>47.315447934117714</v>
      </c>
      <c r="AT105" s="165">
        <v>23.792691681287188</v>
      </c>
      <c r="AU105" s="165">
        <v>-2.5847295601777187</v>
      </c>
      <c r="AV105" s="165">
        <v>10.68747900422083</v>
      </c>
      <c r="AW105" s="165">
        <v>-24.368687133999416</v>
      </c>
      <c r="AX105" s="165">
        <v>-21.59198277597919</v>
      </c>
      <c r="AY105" s="165">
        <v>-1.7527765477677086</v>
      </c>
      <c r="AZ105" s="165">
        <v>-13.532968886653189</v>
      </c>
      <c r="BA105" s="165">
        <v>-11.721019238868982</v>
      </c>
    </row>
    <row r="106" spans="2:53" s="10" customFormat="1" x14ac:dyDescent="0.2">
      <c r="B106" s="162" t="s">
        <v>181</v>
      </c>
      <c r="C106" s="165">
        <v>-0.80427436042380418</v>
      </c>
      <c r="D106" s="165">
        <v>-0.62112155271811975</v>
      </c>
      <c r="E106" s="165">
        <v>3.363144620602196</v>
      </c>
      <c r="F106" s="165">
        <v>5.3934042865816796</v>
      </c>
      <c r="G106" s="165">
        <v>5.3934042865817853</v>
      </c>
      <c r="H106" s="165">
        <v>6.4208316794788169</v>
      </c>
      <c r="I106" s="165">
        <v>2.6951164658065609</v>
      </c>
      <c r="J106" s="165">
        <v>0.35873051861067701</v>
      </c>
      <c r="K106" s="165">
        <v>6.869150723812989E-2</v>
      </c>
      <c r="L106" s="165">
        <v>-0.89740989606188426</v>
      </c>
      <c r="M106" s="165">
        <v>1.8844063848022494</v>
      </c>
      <c r="N106" s="165">
        <v>-3.2001814214620699</v>
      </c>
      <c r="O106" s="165">
        <v>-2.8503548706820143</v>
      </c>
      <c r="P106" s="165">
        <v>0.3475547802200179</v>
      </c>
      <c r="Q106" s="165">
        <v>2.0618050560040637</v>
      </c>
      <c r="R106" s="165">
        <v>4.813342420808147</v>
      </c>
      <c r="S106" s="165">
        <v>4.5434820401408667</v>
      </c>
      <c r="T106" s="165">
        <v>2.743684041797851</v>
      </c>
      <c r="U106" s="165">
        <v>-3.0783771113562977</v>
      </c>
      <c r="V106" s="165">
        <v>4.1786179260829153</v>
      </c>
      <c r="W106" s="165">
        <v>4.7374356497222907</v>
      </c>
      <c r="X106" s="165">
        <v>-4.0771982337520951</v>
      </c>
      <c r="Y106" s="165">
        <v>-2.4287355188566577</v>
      </c>
      <c r="Z106" s="165">
        <v>-5.7411694121034484</v>
      </c>
      <c r="AA106" s="165">
        <v>-4.9366342268664587</v>
      </c>
      <c r="AB106" s="165">
        <v>0.74019599298386751</v>
      </c>
      <c r="AC106" s="165">
        <v>4.613228006682907</v>
      </c>
      <c r="AD106" s="165">
        <v>-1.6858444054157948</v>
      </c>
      <c r="AE106" s="165">
        <v>2.0821493976365781</v>
      </c>
      <c r="AF106" s="165">
        <v>-1.0519937249325635</v>
      </c>
      <c r="AG106" s="165">
        <v>-3.3709334487930982</v>
      </c>
      <c r="AH106" s="165">
        <v>3.3006133514939293</v>
      </c>
      <c r="AI106" s="165">
        <v>5.0694806371068477</v>
      </c>
      <c r="AJ106" s="165">
        <v>5.7961559339249691</v>
      </c>
      <c r="AK106" s="165">
        <v>6.6415087580120851</v>
      </c>
      <c r="AL106" s="165">
        <v>1.4754596955969648</v>
      </c>
      <c r="AM106" s="165">
        <v>-4.8909235386345307</v>
      </c>
      <c r="AN106" s="165">
        <v>-4.9038849877228747</v>
      </c>
      <c r="AO106" s="165">
        <v>-5.1559352397025231</v>
      </c>
      <c r="AP106" s="165">
        <v>-1.386044230523495</v>
      </c>
      <c r="AQ106" s="165">
        <v>2.2984307588648454</v>
      </c>
      <c r="AR106" s="165">
        <v>6.7455713298682385</v>
      </c>
      <c r="AS106" s="165">
        <v>4.5993000651438622</v>
      </c>
      <c r="AT106" s="165">
        <v>13.073370318710969</v>
      </c>
      <c r="AU106" s="165">
        <v>20.96849940813204</v>
      </c>
      <c r="AV106" s="165">
        <v>8.5686775311140515</v>
      </c>
      <c r="AW106" s="165">
        <v>10.209614567907671</v>
      </c>
      <c r="AX106" s="165">
        <v>0.74733496855712689</v>
      </c>
      <c r="AY106" s="165">
        <v>-10.831541902718826</v>
      </c>
      <c r="AZ106" s="165">
        <v>-4.7736150133758724</v>
      </c>
      <c r="BA106" s="165">
        <v>-0.26641200058698788</v>
      </c>
    </row>
    <row r="107" spans="2:53" s="10" customFormat="1" x14ac:dyDescent="0.2">
      <c r="B107" s="163" t="s">
        <v>182</v>
      </c>
      <c r="C107" s="165">
        <v>0</v>
      </c>
      <c r="D107" s="165">
        <v>0</v>
      </c>
      <c r="E107" s="165">
        <v>0</v>
      </c>
      <c r="F107" s="165">
        <v>0</v>
      </c>
      <c r="G107" s="165">
        <v>0</v>
      </c>
      <c r="H107" s="165">
        <v>0</v>
      </c>
      <c r="I107" s="165">
        <v>0</v>
      </c>
      <c r="J107" s="165">
        <v>0</v>
      </c>
      <c r="K107" s="165">
        <v>0</v>
      </c>
      <c r="L107" s="165">
        <v>0</v>
      </c>
      <c r="M107" s="165">
        <v>0</v>
      </c>
      <c r="N107" s="165">
        <v>0</v>
      </c>
      <c r="O107" s="165">
        <v>-2.6846123502653967</v>
      </c>
      <c r="P107" s="165">
        <v>-2.9814601215353065</v>
      </c>
      <c r="Q107" s="165">
        <v>-13.422312766201799</v>
      </c>
      <c r="R107" s="165">
        <v>-20.377887961811695</v>
      </c>
      <c r="S107" s="165">
        <v>-13.793103448275797</v>
      </c>
      <c r="T107" s="165">
        <v>-12.417322876963535</v>
      </c>
      <c r="U107" s="165">
        <v>-1.8552732856220788</v>
      </c>
      <c r="V107" s="165">
        <v>8.2695888352570641</v>
      </c>
      <c r="W107" s="165">
        <v>2.7725814980876673</v>
      </c>
      <c r="X107" s="165">
        <v>1.4677062521128506</v>
      </c>
      <c r="Y107" s="165">
        <v>1.3173732132401981</v>
      </c>
      <c r="Z107" s="165">
        <v>-0.52489578977401519</v>
      </c>
      <c r="AA107" s="165">
        <v>-0.53877807342028916</v>
      </c>
      <c r="AB107" s="165">
        <v>-0.53877807342028916</v>
      </c>
      <c r="AC107" s="165">
        <v>6.2334572200810223</v>
      </c>
      <c r="AD107" s="165">
        <v>-0.86036414082068924</v>
      </c>
      <c r="AE107" s="165">
        <v>0.96047764393767598</v>
      </c>
      <c r="AF107" s="165">
        <v>-2.0910777476826126</v>
      </c>
      <c r="AG107" s="165">
        <v>-4.9635771197951843</v>
      </c>
      <c r="AH107" s="165">
        <v>4.0219444520771157</v>
      </c>
      <c r="AI107" s="165">
        <v>5.5089935721712715</v>
      </c>
      <c r="AJ107" s="165">
        <v>5.5089935721712715</v>
      </c>
      <c r="AK107" s="165">
        <v>6.6197922439329444</v>
      </c>
      <c r="AL107" s="165">
        <v>-0.36767970066047734</v>
      </c>
      <c r="AM107" s="165">
        <v>-5.9287836232539668</v>
      </c>
      <c r="AN107" s="165">
        <v>-5.9484857861855902</v>
      </c>
      <c r="AO107" s="165">
        <v>-6.7943780785614392</v>
      </c>
      <c r="AP107" s="165">
        <v>-1.8057939000044845</v>
      </c>
      <c r="AQ107" s="165">
        <v>3.9441072226708584</v>
      </c>
      <c r="AR107" s="165">
        <v>20.443257280194736</v>
      </c>
      <c r="AS107" s="165">
        <v>20.120434429837438</v>
      </c>
      <c r="AT107" s="165">
        <v>59.300344635634104</v>
      </c>
      <c r="AU107" s="165">
        <v>54.304147726891813</v>
      </c>
      <c r="AV107" s="165">
        <v>34.017505239668814</v>
      </c>
      <c r="AW107" s="165">
        <v>34.183798980511284</v>
      </c>
      <c r="AX107" s="165">
        <v>-0.12186133584394879</v>
      </c>
      <c r="AY107" s="165">
        <v>-3.3740222653439464</v>
      </c>
      <c r="AZ107" s="165">
        <v>-3.9674808851076029</v>
      </c>
      <c r="BA107" s="165">
        <v>1.5213629836329023</v>
      </c>
    </row>
    <row r="108" spans="2:53" s="10" customFormat="1" x14ac:dyDescent="0.2">
      <c r="B108" s="163" t="s">
        <v>183</v>
      </c>
      <c r="C108" s="165">
        <v>-9.3058795741013967</v>
      </c>
      <c r="D108" s="165">
        <v>-8.3479665668751402</v>
      </c>
      <c r="E108" s="165">
        <v>-8.3479665668750496</v>
      </c>
      <c r="F108" s="165">
        <v>1.6596809018077876</v>
      </c>
      <c r="G108" s="165">
        <v>1.6596809018076777</v>
      </c>
      <c r="H108" s="165">
        <v>1.6596809018076777</v>
      </c>
      <c r="I108" s="165">
        <v>3.8082742587884493</v>
      </c>
      <c r="J108" s="165">
        <v>1.0203792061219503</v>
      </c>
      <c r="K108" s="165">
        <v>1.0203792061220593</v>
      </c>
      <c r="L108" s="165">
        <v>1.0203792061220593</v>
      </c>
      <c r="M108" s="165">
        <v>-1.070511112898697</v>
      </c>
      <c r="N108" s="165">
        <v>-15.532915063830433</v>
      </c>
      <c r="O108" s="165">
        <v>-15.532915063830433</v>
      </c>
      <c r="P108" s="165">
        <v>-2.8539324292660062</v>
      </c>
      <c r="Q108" s="165">
        <v>-2.8539324292660062</v>
      </c>
      <c r="R108" s="165">
        <v>11.276540059890531</v>
      </c>
      <c r="S108" s="165">
        <v>24.841314090512224</v>
      </c>
      <c r="T108" s="165">
        <v>8.5476967263580317</v>
      </c>
      <c r="U108" s="165">
        <v>7.0108956827235076</v>
      </c>
      <c r="V108" s="165">
        <v>5.87182983324821</v>
      </c>
      <c r="W108" s="165">
        <v>-6.4993028991137205</v>
      </c>
      <c r="X108" s="165">
        <v>1.5262030175876022</v>
      </c>
      <c r="Y108" s="165">
        <v>2.9842374892947472</v>
      </c>
      <c r="Z108" s="165">
        <v>0.57187337945573535</v>
      </c>
      <c r="AA108" s="165">
        <v>-1.2700174104853694</v>
      </c>
      <c r="AB108" s="165">
        <v>-16.467620481322694</v>
      </c>
      <c r="AC108" s="165">
        <v>8.833575716611378</v>
      </c>
      <c r="AD108" s="165">
        <v>-8.2345793124481439</v>
      </c>
      <c r="AE108" s="165">
        <v>2.7047841011462119</v>
      </c>
      <c r="AF108" s="165">
        <v>-10.759979095458673</v>
      </c>
      <c r="AG108" s="165">
        <v>-18.744877387903237</v>
      </c>
      <c r="AH108" s="165">
        <v>5.1121095402375669</v>
      </c>
      <c r="AI108" s="165">
        <v>2.2285145195955569</v>
      </c>
      <c r="AJ108" s="165">
        <v>6.0913148538404887</v>
      </c>
      <c r="AK108" s="165">
        <v>9.9275635241443521</v>
      </c>
      <c r="AL108" s="165">
        <v>0.9415753507755722</v>
      </c>
      <c r="AM108" s="165">
        <v>-4.1852005871343394</v>
      </c>
      <c r="AN108" s="165">
        <v>-4.2308549512258358</v>
      </c>
      <c r="AO108" s="165">
        <v>-7.5730035768414998</v>
      </c>
      <c r="AP108" s="165">
        <v>-5.1241822648666115</v>
      </c>
      <c r="AQ108" s="165">
        <v>7.9753690762503133</v>
      </c>
      <c r="AR108" s="165">
        <v>8.0268423018930726</v>
      </c>
      <c r="AS108" s="165">
        <v>9.5336872169777607</v>
      </c>
      <c r="AT108" s="165">
        <v>26.178178337336373</v>
      </c>
      <c r="AU108" s="165">
        <v>29.470723547298693</v>
      </c>
      <c r="AV108" s="165">
        <v>29.470723547298839</v>
      </c>
      <c r="AW108" s="165">
        <v>27.68890819262776</v>
      </c>
      <c r="AX108" s="165">
        <v>10.030696894932584</v>
      </c>
      <c r="AY108" s="165">
        <v>-7.7282228726287299</v>
      </c>
      <c r="AZ108" s="165">
        <v>-7.7282228726287299</v>
      </c>
      <c r="BA108" s="165">
        <v>4.1219854153570861</v>
      </c>
    </row>
    <row r="109" spans="2:53" s="10" customFormat="1" x14ac:dyDescent="0.2">
      <c r="B109" s="163" t="s">
        <v>184</v>
      </c>
      <c r="C109" s="165">
        <v>-0.52456955830750474</v>
      </c>
      <c r="D109" s="165">
        <v>-0.52456955830750474</v>
      </c>
      <c r="E109" s="165">
        <v>9.4284677370699939</v>
      </c>
      <c r="F109" s="165">
        <v>12.797341356737643</v>
      </c>
      <c r="G109" s="165">
        <v>12.797341356737643</v>
      </c>
      <c r="H109" s="165">
        <v>15.48346681818937</v>
      </c>
      <c r="I109" s="165">
        <v>4.9796986853604954</v>
      </c>
      <c r="J109" s="165">
        <v>0.43724598607522808</v>
      </c>
      <c r="K109" s="165">
        <v>-0.26546732269015116</v>
      </c>
      <c r="L109" s="165">
        <v>-2.5852753003323401</v>
      </c>
      <c r="M109" s="165">
        <v>5.1137680134283769</v>
      </c>
      <c r="N109" s="165">
        <v>7.1484167803124654</v>
      </c>
      <c r="O109" s="165">
        <v>9.6814944787483714</v>
      </c>
      <c r="P109" s="165">
        <v>11.969094622898913</v>
      </c>
      <c r="Q109" s="165">
        <v>3.7679338654028753</v>
      </c>
      <c r="R109" s="165">
        <v>3.7679338654020089</v>
      </c>
      <c r="S109" s="165">
        <v>-5.911222450401592</v>
      </c>
      <c r="T109" s="165">
        <v>-5.0666286088603734</v>
      </c>
      <c r="U109" s="165">
        <v>-6.7864661680195058</v>
      </c>
      <c r="V109" s="165">
        <v>3.2868670817998664</v>
      </c>
      <c r="W109" s="165">
        <v>13.453927720591757</v>
      </c>
      <c r="X109" s="165">
        <v>-1.7907599553913904</v>
      </c>
      <c r="Y109" s="165">
        <v>1.8150256992034182</v>
      </c>
      <c r="Z109" s="165">
        <v>-4.4816946811270961</v>
      </c>
      <c r="AA109" s="165">
        <v>-1.7137152897290155</v>
      </c>
      <c r="AB109" s="165">
        <v>10.233657749941399</v>
      </c>
      <c r="AC109" s="165">
        <v>4.1726614760333529</v>
      </c>
      <c r="AD109" s="165">
        <v>0</v>
      </c>
      <c r="AE109" s="165">
        <v>5.2571933307876595</v>
      </c>
      <c r="AF109" s="165">
        <v>5.2385944036444458</v>
      </c>
      <c r="AG109" s="165">
        <v>5.2385944036444458</v>
      </c>
      <c r="AH109" s="165">
        <v>5.2385944036444458</v>
      </c>
      <c r="AI109" s="165">
        <v>9.5220508076328656</v>
      </c>
      <c r="AJ109" s="165">
        <v>9.5414067545180306</v>
      </c>
      <c r="AK109" s="165">
        <v>9.2545116906804523</v>
      </c>
      <c r="AL109" s="165">
        <v>9.2545116906804523</v>
      </c>
      <c r="AM109" s="165">
        <v>-2.7482745194368672</v>
      </c>
      <c r="AN109" s="165">
        <v>-2.7482745194368672</v>
      </c>
      <c r="AO109" s="165">
        <v>-1.222447131220026</v>
      </c>
      <c r="AP109" s="165">
        <v>-1.3285674397899416E-2</v>
      </c>
      <c r="AQ109" s="165">
        <v>-9.6100612240711869E-2</v>
      </c>
      <c r="AR109" s="165">
        <v>-1.9335705279158633</v>
      </c>
      <c r="AS109" s="165">
        <v>-7.451301171781183</v>
      </c>
      <c r="AT109" s="165">
        <v>-2.4192937569291018</v>
      </c>
      <c r="AU109" s="165">
        <v>11.021366605846152</v>
      </c>
      <c r="AV109" s="165">
        <v>-16.053448576892507</v>
      </c>
      <c r="AW109" s="165">
        <v>-12.193125909056697</v>
      </c>
      <c r="AX109" s="165">
        <v>-18.332722492122581</v>
      </c>
      <c r="AY109" s="165">
        <v>-30.405326002914169</v>
      </c>
      <c r="AZ109" s="165">
        <v>-6.234777088825096</v>
      </c>
      <c r="BA109" s="165">
        <v>2.6199877086422787</v>
      </c>
    </row>
    <row r="110" spans="2:53" s="10" customFormat="1" x14ac:dyDescent="0.2">
      <c r="B110" s="163" t="s">
        <v>185</v>
      </c>
      <c r="C110" s="165">
        <v>6.0679352213499982</v>
      </c>
      <c r="D110" s="165">
        <v>6.0679352213499982</v>
      </c>
      <c r="E110" s="165">
        <v>6.0679352213499982</v>
      </c>
      <c r="F110" s="165">
        <v>0</v>
      </c>
      <c r="G110" s="165">
        <v>0</v>
      </c>
      <c r="H110" s="165">
        <v>0</v>
      </c>
      <c r="I110" s="165">
        <v>0</v>
      </c>
      <c r="J110" s="165">
        <v>0</v>
      </c>
      <c r="K110" s="165">
        <v>0</v>
      </c>
      <c r="L110" s="165">
        <v>0</v>
      </c>
      <c r="M110" s="165">
        <v>0</v>
      </c>
      <c r="N110" s="165">
        <v>-15.148238349810683</v>
      </c>
      <c r="O110" s="165">
        <v>-15.148238349810589</v>
      </c>
      <c r="P110" s="165">
        <v>-15.148238349810589</v>
      </c>
      <c r="Q110" s="165">
        <v>24.716758054920618</v>
      </c>
      <c r="R110" s="165">
        <v>39.442761399450568</v>
      </c>
      <c r="S110" s="165">
        <v>39.442761399450418</v>
      </c>
      <c r="T110" s="165">
        <v>39.442761399450418</v>
      </c>
      <c r="U110" s="165">
        <v>-5.1293175140100855</v>
      </c>
      <c r="V110" s="165">
        <v>0</v>
      </c>
      <c r="W110" s="165">
        <v>0</v>
      </c>
      <c r="X110" s="165">
        <v>-18.935651662221741</v>
      </c>
      <c r="Y110" s="165">
        <v>-18.935651662221741</v>
      </c>
      <c r="Z110" s="165">
        <v>-18.935220868738657</v>
      </c>
      <c r="AA110" s="165">
        <v>-18.935220868738657</v>
      </c>
      <c r="AB110" s="165">
        <v>5.314216322189248E-4</v>
      </c>
      <c r="AC110" s="165">
        <v>0</v>
      </c>
      <c r="AD110" s="165">
        <v>-5.3141880814442071E-4</v>
      </c>
      <c r="AE110" s="165">
        <v>1.9969801594433563</v>
      </c>
      <c r="AF110" s="165">
        <v>1.9969801594443342</v>
      </c>
      <c r="AG110" s="165">
        <v>1.9969801594443342</v>
      </c>
      <c r="AH110" s="165">
        <v>2.4268540835918584</v>
      </c>
      <c r="AI110" s="165">
        <v>-0.98115987269720684</v>
      </c>
      <c r="AJ110" s="165">
        <v>-0.98115987269718385</v>
      </c>
      <c r="AK110" s="165">
        <v>-0.98115987269718385</v>
      </c>
      <c r="AL110" s="165">
        <v>-9.6115849641367728</v>
      </c>
      <c r="AM110" s="165">
        <v>-8.3317060578386108</v>
      </c>
      <c r="AN110" s="165">
        <v>-8.3317060578395115</v>
      </c>
      <c r="AO110" s="165">
        <v>-8.3317060578395115</v>
      </c>
      <c r="AP110" s="165">
        <v>-1.0561382843800222E-13</v>
      </c>
      <c r="AQ110" s="165">
        <v>0</v>
      </c>
      <c r="AR110" s="165">
        <v>8.0123449734645842</v>
      </c>
      <c r="AS110" s="165">
        <v>8.0123449734645842</v>
      </c>
      <c r="AT110" s="165">
        <v>-8.8522430462569961</v>
      </c>
      <c r="AU110" s="165">
        <v>1.0334048631193682</v>
      </c>
      <c r="AV110" s="165">
        <v>18.503731291232047</v>
      </c>
      <c r="AW110" s="165">
        <v>18.503083082829868</v>
      </c>
      <c r="AX110" s="165">
        <v>40.429082603289757</v>
      </c>
      <c r="AY110" s="165">
        <v>26.688751187817445</v>
      </c>
      <c r="AZ110" s="165">
        <v>-5.4699408627557216E-4</v>
      </c>
      <c r="BA110" s="165">
        <v>5.7150313284219187</v>
      </c>
    </row>
    <row r="111" spans="2:53" s="10" customFormat="1" x14ac:dyDescent="0.2">
      <c r="B111" s="162" t="s">
        <v>186</v>
      </c>
      <c r="C111" s="165">
        <v>5.9307685483129973</v>
      </c>
      <c r="D111" s="165">
        <v>5.9307685483129973</v>
      </c>
      <c r="E111" s="165">
        <v>0</v>
      </c>
      <c r="F111" s="165">
        <v>0</v>
      </c>
      <c r="G111" s="165">
        <v>2.3826426776511886</v>
      </c>
      <c r="H111" s="165">
        <v>2.3826426776511886</v>
      </c>
      <c r="I111" s="165">
        <v>2.3826426776511886</v>
      </c>
      <c r="J111" s="165">
        <v>2.3826426776511886</v>
      </c>
      <c r="K111" s="165">
        <v>0</v>
      </c>
      <c r="L111" s="165">
        <v>-5.2665447916698884</v>
      </c>
      <c r="M111" s="165">
        <v>-5.2665447916698884</v>
      </c>
      <c r="N111" s="165">
        <v>-5.2665447916698884</v>
      </c>
      <c r="O111" s="165">
        <v>-5.2665447916698884</v>
      </c>
      <c r="P111" s="165">
        <v>3.7267809914388048E-4</v>
      </c>
      <c r="Q111" s="165">
        <v>3.6821390568472599E-4</v>
      </c>
      <c r="R111" s="165">
        <v>-5.4108236899405202E-4</v>
      </c>
      <c r="S111" s="165">
        <v>0</v>
      </c>
      <c r="T111" s="165">
        <v>-3.7267671025940073E-4</v>
      </c>
      <c r="U111" s="165">
        <v>-2.8674620683180763</v>
      </c>
      <c r="V111" s="165">
        <v>-2.8665788409902722</v>
      </c>
      <c r="W111" s="165">
        <v>-2.8671044128065639</v>
      </c>
      <c r="X111" s="165">
        <v>-5.940254388427987</v>
      </c>
      <c r="Y111" s="165">
        <v>-3.1638611791027427</v>
      </c>
      <c r="Z111" s="165">
        <v>-4.7521881379397222</v>
      </c>
      <c r="AA111" s="165">
        <v>-1.3077356489359417</v>
      </c>
      <c r="AB111" s="165">
        <v>2.9265991371373339</v>
      </c>
      <c r="AC111" s="165">
        <v>4.6429754926140241</v>
      </c>
      <c r="AD111" s="165">
        <v>0.99083760964721268</v>
      </c>
      <c r="AE111" s="165">
        <v>-1.000080548507419E-13</v>
      </c>
      <c r="AF111" s="165">
        <v>-25.494984394811354</v>
      </c>
      <c r="AG111" s="165">
        <v>-25.494984394811421</v>
      </c>
      <c r="AH111" s="165">
        <v>-25.494984394811421</v>
      </c>
      <c r="AI111" s="165">
        <v>-25.494984394811421</v>
      </c>
      <c r="AJ111" s="165">
        <v>-1.3422996296074493E-13</v>
      </c>
      <c r="AK111" s="165">
        <v>0</v>
      </c>
      <c r="AL111" s="165">
        <v>0</v>
      </c>
      <c r="AM111" s="165">
        <v>0</v>
      </c>
      <c r="AN111" s="165">
        <v>0</v>
      </c>
      <c r="AO111" s="165">
        <v>0</v>
      </c>
      <c r="AP111" s="165">
        <v>0</v>
      </c>
      <c r="AQ111" s="165">
        <v>0</v>
      </c>
      <c r="AR111" s="165">
        <v>0</v>
      </c>
      <c r="AS111" s="165">
        <v>0</v>
      </c>
      <c r="AT111" s="165">
        <v>0</v>
      </c>
      <c r="AU111" s="165">
        <v>0</v>
      </c>
      <c r="AV111" s="165">
        <v>0</v>
      </c>
      <c r="AW111" s="165">
        <v>0</v>
      </c>
      <c r="AX111" s="165">
        <v>12.196481909478679</v>
      </c>
      <c r="AY111" s="165">
        <v>12.196481909478679</v>
      </c>
      <c r="AZ111" s="165">
        <v>12.196481909478679</v>
      </c>
      <c r="BA111" s="165">
        <v>12.196481909478679</v>
      </c>
    </row>
    <row r="112" spans="2:53" s="10" customFormat="1" x14ac:dyDescent="0.2">
      <c r="B112" s="163" t="s">
        <v>187</v>
      </c>
      <c r="C112" s="165">
        <v>5.9307685483129973</v>
      </c>
      <c r="D112" s="165">
        <v>5.9307685483129973</v>
      </c>
      <c r="E112" s="165">
        <v>0</v>
      </c>
      <c r="F112" s="165">
        <v>0</v>
      </c>
      <c r="G112" s="165">
        <v>2.3826426776511886</v>
      </c>
      <c r="H112" s="165">
        <v>2.3826426776511886</v>
      </c>
      <c r="I112" s="165">
        <v>2.3826426776511886</v>
      </c>
      <c r="J112" s="165">
        <v>2.3826426776511886</v>
      </c>
      <c r="K112" s="165">
        <v>0</v>
      </c>
      <c r="L112" s="165">
        <v>-5.2665447916698884</v>
      </c>
      <c r="M112" s="165">
        <v>-5.2665447916698884</v>
      </c>
      <c r="N112" s="165">
        <v>-5.2665447916698884</v>
      </c>
      <c r="O112" s="165">
        <v>-5.2665447916698884</v>
      </c>
      <c r="P112" s="165">
        <v>3.7267809914388048E-4</v>
      </c>
      <c r="Q112" s="165">
        <v>3.6821390568472599E-4</v>
      </c>
      <c r="R112" s="165">
        <v>-5.4108236899405202E-4</v>
      </c>
      <c r="S112" s="165">
        <v>0</v>
      </c>
      <c r="T112" s="165">
        <v>-3.7267671025940073E-4</v>
      </c>
      <c r="U112" s="165">
        <v>-2.8674620683180763</v>
      </c>
      <c r="V112" s="165">
        <v>-2.8665788409902722</v>
      </c>
      <c r="W112" s="165">
        <v>-2.8671044128065639</v>
      </c>
      <c r="X112" s="165">
        <v>-5.940254388427987</v>
      </c>
      <c r="Y112" s="165">
        <v>-3.1638611791027427</v>
      </c>
      <c r="Z112" s="165">
        <v>-4.7521881379397222</v>
      </c>
      <c r="AA112" s="165">
        <v>-1.3077356489359417</v>
      </c>
      <c r="AB112" s="165">
        <v>2.9265991371373339</v>
      </c>
      <c r="AC112" s="165">
        <v>4.6429754926140241</v>
      </c>
      <c r="AD112" s="165">
        <v>0.99083760964721268</v>
      </c>
      <c r="AE112" s="165">
        <v>-1.000080548507419E-13</v>
      </c>
      <c r="AF112" s="165">
        <v>-25.494984394811354</v>
      </c>
      <c r="AG112" s="165">
        <v>-25.494984394811421</v>
      </c>
      <c r="AH112" s="165">
        <v>-25.494984394811421</v>
      </c>
      <c r="AI112" s="165">
        <v>-25.494984394811421</v>
      </c>
      <c r="AJ112" s="165">
        <v>-1.3422996296074493E-13</v>
      </c>
      <c r="AK112" s="165">
        <v>0</v>
      </c>
      <c r="AL112" s="165">
        <v>0</v>
      </c>
      <c r="AM112" s="165">
        <v>0</v>
      </c>
      <c r="AN112" s="165">
        <v>0</v>
      </c>
      <c r="AO112" s="165">
        <v>0</v>
      </c>
      <c r="AP112" s="165">
        <v>0</v>
      </c>
      <c r="AQ112" s="165">
        <v>0</v>
      </c>
      <c r="AR112" s="165">
        <v>0</v>
      </c>
      <c r="AS112" s="165">
        <v>0</v>
      </c>
      <c r="AT112" s="165">
        <v>0</v>
      </c>
      <c r="AU112" s="165">
        <v>0</v>
      </c>
      <c r="AV112" s="165">
        <v>0</v>
      </c>
      <c r="AW112" s="165">
        <v>0</v>
      </c>
      <c r="AX112" s="165">
        <v>12.196481909478679</v>
      </c>
      <c r="AY112" s="165">
        <v>12.196481909478679</v>
      </c>
      <c r="AZ112" s="165">
        <v>12.196481909478679</v>
      </c>
      <c r="BA112" s="165">
        <v>12.196481909478679</v>
      </c>
    </row>
    <row r="113" spans="2:53" s="10" customFormat="1" x14ac:dyDescent="0.2">
      <c r="B113" s="162" t="s">
        <v>188</v>
      </c>
      <c r="C113" s="165">
        <v>-19.449138066342201</v>
      </c>
      <c r="D113" s="165">
        <v>-19.449138066342201</v>
      </c>
      <c r="E113" s="165">
        <v>-21.21924500122233</v>
      </c>
      <c r="F113" s="165">
        <v>-0.70301067713415089</v>
      </c>
      <c r="G113" s="165">
        <v>1.6725966042424705</v>
      </c>
      <c r="H113" s="165">
        <v>0.7811103430896984</v>
      </c>
      <c r="I113" s="165">
        <v>0.97429598742839529</v>
      </c>
      <c r="J113" s="165">
        <v>0.70798790771822873</v>
      </c>
      <c r="K113" s="165">
        <v>-0.34469035771687828</v>
      </c>
      <c r="L113" s="165">
        <v>0.53683733228948993</v>
      </c>
      <c r="M113" s="165">
        <v>0</v>
      </c>
      <c r="N113" s="165">
        <v>0</v>
      </c>
      <c r="O113" s="165">
        <v>0</v>
      </c>
      <c r="P113" s="165">
        <v>0</v>
      </c>
      <c r="Q113" s="165">
        <v>0</v>
      </c>
      <c r="R113" s="165">
        <v>0</v>
      </c>
      <c r="S113" s="165">
        <v>0</v>
      </c>
      <c r="T113" s="165">
        <v>0</v>
      </c>
      <c r="U113" s="165">
        <v>0</v>
      </c>
      <c r="V113" s="165">
        <v>0</v>
      </c>
      <c r="W113" s="165">
        <v>0</v>
      </c>
      <c r="X113" s="165">
        <v>0</v>
      </c>
      <c r="Y113" s="165">
        <v>0</v>
      </c>
      <c r="Z113" s="165">
        <v>0</v>
      </c>
      <c r="AA113" s="165">
        <v>0</v>
      </c>
      <c r="AB113" s="165">
        <v>0</v>
      </c>
      <c r="AC113" s="165">
        <v>0</v>
      </c>
      <c r="AD113" s="165">
        <v>0</v>
      </c>
      <c r="AE113" s="165">
        <v>0</v>
      </c>
      <c r="AF113" s="165">
        <v>0</v>
      </c>
      <c r="AG113" s="165">
        <v>0</v>
      </c>
      <c r="AH113" s="165">
        <v>0</v>
      </c>
      <c r="AI113" s="165">
        <v>0</v>
      </c>
      <c r="AJ113" s="165">
        <v>0</v>
      </c>
      <c r="AK113" s="165">
        <v>0</v>
      </c>
      <c r="AL113" s="165">
        <v>0</v>
      </c>
      <c r="AM113" s="165">
        <v>0</v>
      </c>
      <c r="AN113" s="165">
        <v>0</v>
      </c>
      <c r="AO113" s="165">
        <v>0</v>
      </c>
      <c r="AP113" s="165">
        <v>0</v>
      </c>
      <c r="AQ113" s="165">
        <v>0</v>
      </c>
      <c r="AR113" s="165">
        <v>0</v>
      </c>
      <c r="AS113" s="165">
        <v>0</v>
      </c>
      <c r="AT113" s="165">
        <v>0</v>
      </c>
      <c r="AU113" s="165">
        <v>0</v>
      </c>
      <c r="AV113" s="165">
        <v>0</v>
      </c>
      <c r="AW113" s="165">
        <v>0</v>
      </c>
      <c r="AX113" s="165">
        <v>0</v>
      </c>
      <c r="AY113" s="165">
        <v>0</v>
      </c>
      <c r="AZ113" s="165">
        <v>0</v>
      </c>
      <c r="BA113" s="165">
        <v>0</v>
      </c>
    </row>
    <row r="114" spans="2:53" s="10" customFormat="1" x14ac:dyDescent="0.2">
      <c r="B114" s="163" t="s">
        <v>189</v>
      </c>
      <c r="C114" s="165">
        <v>-22.250096312808495</v>
      </c>
      <c r="D114" s="165">
        <v>-22.250096312808495</v>
      </c>
      <c r="E114" s="165">
        <v>-24.234637282861826</v>
      </c>
      <c r="F114" s="165">
        <v>-0.81757732881058798</v>
      </c>
      <c r="G114" s="165">
        <v>1.9489453856167536</v>
      </c>
      <c r="H114" s="165">
        <v>0.90950802608953996</v>
      </c>
      <c r="I114" s="165">
        <v>1.1346275473532352</v>
      </c>
      <c r="J114" s="165">
        <v>0.82431675572296592</v>
      </c>
      <c r="K114" s="165">
        <v>-0.40098100921340096</v>
      </c>
      <c r="L114" s="165">
        <v>0.62495741161923035</v>
      </c>
      <c r="M114" s="165">
        <v>0</v>
      </c>
      <c r="N114" s="165">
        <v>0</v>
      </c>
      <c r="O114" s="165">
        <v>0</v>
      </c>
      <c r="P114" s="165">
        <v>0</v>
      </c>
      <c r="Q114" s="165">
        <v>0</v>
      </c>
      <c r="R114" s="165">
        <v>0</v>
      </c>
      <c r="S114" s="165">
        <v>0</v>
      </c>
      <c r="T114" s="165">
        <v>0</v>
      </c>
      <c r="U114" s="165">
        <v>0</v>
      </c>
      <c r="V114" s="165">
        <v>0</v>
      </c>
      <c r="W114" s="165">
        <v>0</v>
      </c>
      <c r="X114" s="165">
        <v>0</v>
      </c>
      <c r="Y114" s="165">
        <v>0</v>
      </c>
      <c r="Z114" s="165">
        <v>0</v>
      </c>
      <c r="AA114" s="165">
        <v>0</v>
      </c>
      <c r="AB114" s="165">
        <v>0</v>
      </c>
      <c r="AC114" s="165">
        <v>0</v>
      </c>
      <c r="AD114" s="165">
        <v>0</v>
      </c>
      <c r="AE114" s="165">
        <v>0</v>
      </c>
      <c r="AF114" s="165">
        <v>0</v>
      </c>
      <c r="AG114" s="165">
        <v>0</v>
      </c>
      <c r="AH114" s="165">
        <v>0</v>
      </c>
      <c r="AI114" s="165">
        <v>0</v>
      </c>
      <c r="AJ114" s="165">
        <v>0</v>
      </c>
      <c r="AK114" s="165">
        <v>0</v>
      </c>
      <c r="AL114" s="165">
        <v>0</v>
      </c>
      <c r="AM114" s="165">
        <v>0</v>
      </c>
      <c r="AN114" s="165">
        <v>0</v>
      </c>
      <c r="AO114" s="165">
        <v>0</v>
      </c>
      <c r="AP114" s="165">
        <v>0</v>
      </c>
      <c r="AQ114" s="165">
        <v>0</v>
      </c>
      <c r="AR114" s="165">
        <v>0</v>
      </c>
      <c r="AS114" s="165">
        <v>0</v>
      </c>
      <c r="AT114" s="165">
        <v>0</v>
      </c>
      <c r="AU114" s="165">
        <v>0</v>
      </c>
      <c r="AV114" s="165">
        <v>0</v>
      </c>
      <c r="AW114" s="165">
        <v>0</v>
      </c>
      <c r="AX114" s="165">
        <v>0</v>
      </c>
      <c r="AY114" s="165">
        <v>0</v>
      </c>
      <c r="AZ114" s="165">
        <v>0</v>
      </c>
      <c r="BA114" s="165">
        <v>0</v>
      </c>
    </row>
    <row r="115" spans="2:53" s="10" customFormat="1" x14ac:dyDescent="0.2">
      <c r="B115" s="163" t="s">
        <v>190</v>
      </c>
      <c r="C115" s="165">
        <v>0</v>
      </c>
      <c r="D115" s="165">
        <v>0</v>
      </c>
      <c r="E115" s="165">
        <v>0</v>
      </c>
      <c r="F115" s="165">
        <v>0</v>
      </c>
      <c r="G115" s="165">
        <v>0</v>
      </c>
      <c r="H115" s="165">
        <v>0</v>
      </c>
      <c r="I115" s="165">
        <v>0</v>
      </c>
      <c r="J115" s="165">
        <v>0</v>
      </c>
      <c r="K115" s="165">
        <v>0</v>
      </c>
      <c r="L115" s="165">
        <v>0</v>
      </c>
      <c r="M115" s="165">
        <v>0</v>
      </c>
      <c r="N115" s="165">
        <v>0</v>
      </c>
      <c r="O115" s="165">
        <v>0</v>
      </c>
      <c r="P115" s="165">
        <v>0</v>
      </c>
      <c r="Q115" s="165">
        <v>0</v>
      </c>
      <c r="R115" s="165">
        <v>0</v>
      </c>
      <c r="S115" s="165">
        <v>0</v>
      </c>
      <c r="T115" s="165">
        <v>0</v>
      </c>
      <c r="U115" s="165">
        <v>0</v>
      </c>
      <c r="V115" s="165">
        <v>0</v>
      </c>
      <c r="W115" s="165">
        <v>0</v>
      </c>
      <c r="X115" s="165">
        <v>0</v>
      </c>
      <c r="Y115" s="165">
        <v>0</v>
      </c>
      <c r="Z115" s="165">
        <v>0</v>
      </c>
      <c r="AA115" s="165">
        <v>0</v>
      </c>
      <c r="AB115" s="165">
        <v>0</v>
      </c>
      <c r="AC115" s="165">
        <v>0</v>
      </c>
      <c r="AD115" s="165">
        <v>0</v>
      </c>
      <c r="AE115" s="165">
        <v>0</v>
      </c>
      <c r="AF115" s="165">
        <v>0</v>
      </c>
      <c r="AG115" s="165">
        <v>0</v>
      </c>
      <c r="AH115" s="165">
        <v>0</v>
      </c>
      <c r="AI115" s="165">
        <v>0</v>
      </c>
      <c r="AJ115" s="165">
        <v>0</v>
      </c>
      <c r="AK115" s="165">
        <v>0</v>
      </c>
      <c r="AL115" s="165">
        <v>0</v>
      </c>
      <c r="AM115" s="165">
        <v>0</v>
      </c>
      <c r="AN115" s="165">
        <v>0</v>
      </c>
      <c r="AO115" s="165">
        <v>0</v>
      </c>
      <c r="AP115" s="165">
        <v>0</v>
      </c>
      <c r="AQ115" s="165">
        <v>0</v>
      </c>
      <c r="AR115" s="165">
        <v>0</v>
      </c>
      <c r="AS115" s="165">
        <v>0</v>
      </c>
      <c r="AT115" s="165">
        <v>0</v>
      </c>
      <c r="AU115" s="165">
        <v>0</v>
      </c>
      <c r="AV115" s="165">
        <v>0</v>
      </c>
      <c r="AW115" s="165">
        <v>0</v>
      </c>
      <c r="AX115" s="165">
        <v>0</v>
      </c>
      <c r="AY115" s="165">
        <v>0</v>
      </c>
      <c r="AZ115" s="165">
        <v>0</v>
      </c>
      <c r="BA115" s="165">
        <v>0</v>
      </c>
    </row>
    <row r="116" spans="2:53" s="10" customFormat="1" x14ac:dyDescent="0.2">
      <c r="B116" s="62"/>
      <c r="C116" s="165"/>
      <c r="D116" s="165"/>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c r="AA116" s="165"/>
      <c r="AB116" s="165"/>
      <c r="AC116" s="165"/>
      <c r="AD116" s="165"/>
      <c r="AE116" s="165"/>
      <c r="AF116" s="165"/>
      <c r="AG116" s="165"/>
      <c r="AH116" s="165"/>
      <c r="AI116" s="165"/>
      <c r="AJ116" s="165"/>
      <c r="AK116" s="165"/>
      <c r="AL116" s="165"/>
      <c r="AM116" s="165"/>
      <c r="AN116" s="165"/>
      <c r="AO116" s="105"/>
      <c r="AP116" s="105"/>
      <c r="AQ116" s="105"/>
      <c r="AR116" s="105"/>
      <c r="AS116" s="105"/>
      <c r="AT116" s="105"/>
      <c r="AU116" s="105"/>
      <c r="AV116" s="105"/>
      <c r="AW116" s="105"/>
      <c r="AX116" s="105"/>
      <c r="AY116" s="105"/>
      <c r="AZ116" s="105"/>
      <c r="BA116" s="105"/>
    </row>
    <row r="117" spans="2:53" s="59" customFormat="1" x14ac:dyDescent="0.2">
      <c r="B117" s="63" t="s">
        <v>1</v>
      </c>
      <c r="C117" s="166">
        <v>20.481742757329997</v>
      </c>
      <c r="D117" s="166">
        <v>20.481742757329997</v>
      </c>
      <c r="E117" s="166">
        <v>21.586546508135001</v>
      </c>
      <c r="F117" s="166">
        <v>0.91698852085021743</v>
      </c>
      <c r="G117" s="166">
        <v>0.91698852085021743</v>
      </c>
      <c r="H117" s="166">
        <v>0.91698852085021743</v>
      </c>
      <c r="I117" s="166">
        <v>0.206051670177371</v>
      </c>
      <c r="J117" s="166">
        <v>0.206051670177371</v>
      </c>
      <c r="K117" s="166">
        <v>0.206051670177371</v>
      </c>
      <c r="L117" s="166">
        <v>0.206051670177371</v>
      </c>
      <c r="M117" s="166">
        <v>0</v>
      </c>
      <c r="N117" s="166">
        <v>0</v>
      </c>
      <c r="O117" s="166">
        <v>0</v>
      </c>
      <c r="P117" s="166">
        <v>-2.3664747927284723E-4</v>
      </c>
      <c r="Q117" s="166">
        <v>-2.3664747927284723E-4</v>
      </c>
      <c r="R117" s="166">
        <v>0</v>
      </c>
      <c r="S117" s="166">
        <v>0</v>
      </c>
      <c r="T117" s="166">
        <v>2.3664803929446699E-4</v>
      </c>
      <c r="U117" s="166">
        <v>2.3664803929446699E-4</v>
      </c>
      <c r="V117" s="166">
        <v>0</v>
      </c>
      <c r="W117" s="166">
        <v>0</v>
      </c>
      <c r="X117" s="166">
        <v>0</v>
      </c>
      <c r="Y117" s="166">
        <v>0</v>
      </c>
      <c r="Z117" s="166">
        <v>-1.3008397122853544E-4</v>
      </c>
      <c r="AA117" s="166">
        <v>-1.3008397122853544E-4</v>
      </c>
      <c r="AB117" s="166">
        <v>-1.3008397122853544E-4</v>
      </c>
      <c r="AC117" s="166">
        <v>0</v>
      </c>
      <c r="AD117" s="166">
        <v>0</v>
      </c>
      <c r="AE117" s="166">
        <v>0</v>
      </c>
      <c r="AF117" s="166">
        <v>0</v>
      </c>
      <c r="AG117" s="166">
        <v>0</v>
      </c>
      <c r="AH117" s="166">
        <v>0.84318847644008155</v>
      </c>
      <c r="AI117" s="166">
        <v>0.84318847644008155</v>
      </c>
      <c r="AJ117" s="166">
        <v>0.84318847644008155</v>
      </c>
      <c r="AK117" s="166">
        <v>0.84318847644008155</v>
      </c>
      <c r="AL117" s="166">
        <v>0</v>
      </c>
      <c r="AM117" s="166">
        <v>0</v>
      </c>
      <c r="AN117" s="166">
        <v>0</v>
      </c>
      <c r="AO117" s="166">
        <v>0</v>
      </c>
      <c r="AP117" s="166">
        <v>0</v>
      </c>
      <c r="AQ117" s="166">
        <v>0</v>
      </c>
      <c r="AR117" s="166">
        <v>0</v>
      </c>
      <c r="AS117" s="166">
        <v>0</v>
      </c>
      <c r="AT117" s="166">
        <v>0</v>
      </c>
      <c r="AU117" s="166">
        <v>0</v>
      </c>
      <c r="AV117" s="166">
        <v>5.0910090557298071</v>
      </c>
      <c r="AW117" s="166">
        <v>5.0907747007017701</v>
      </c>
      <c r="AX117" s="166">
        <v>5.0910090557306154</v>
      </c>
      <c r="AY117" s="166">
        <v>5.0910090557306154</v>
      </c>
      <c r="AZ117" s="166">
        <v>7.704193819614648E-13</v>
      </c>
      <c r="BA117" s="166">
        <v>3.1117140673450017</v>
      </c>
    </row>
    <row r="118" spans="2:53" s="10" customFormat="1" x14ac:dyDescent="0.2">
      <c r="B118" s="162" t="s">
        <v>191</v>
      </c>
      <c r="C118" s="165">
        <v>0</v>
      </c>
      <c r="D118" s="165">
        <v>0</v>
      </c>
      <c r="E118" s="165">
        <v>0</v>
      </c>
      <c r="F118" s="165">
        <v>0</v>
      </c>
      <c r="G118" s="165">
        <v>0</v>
      </c>
      <c r="H118" s="165">
        <v>0</v>
      </c>
      <c r="I118" s="165">
        <v>2.740233382816001</v>
      </c>
      <c r="J118" s="165">
        <v>2.740233382816001</v>
      </c>
      <c r="K118" s="165">
        <v>2.740233382816001</v>
      </c>
      <c r="L118" s="165">
        <v>2.740233382816001</v>
      </c>
      <c r="M118" s="165">
        <v>0</v>
      </c>
      <c r="N118" s="165">
        <v>0</v>
      </c>
      <c r="O118" s="165">
        <v>0</v>
      </c>
      <c r="P118" s="165">
        <v>5.8560306530979574E-4</v>
      </c>
      <c r="Q118" s="165">
        <v>5.8560306530979574E-4</v>
      </c>
      <c r="R118" s="165">
        <v>0</v>
      </c>
      <c r="S118" s="165">
        <v>0</v>
      </c>
      <c r="T118" s="165">
        <v>-5.8559963602037668E-4</v>
      </c>
      <c r="U118" s="165">
        <v>-5.8559963602037668E-4</v>
      </c>
      <c r="V118" s="165">
        <v>0</v>
      </c>
      <c r="W118" s="165">
        <v>0</v>
      </c>
      <c r="X118" s="165">
        <v>0</v>
      </c>
      <c r="Y118" s="165">
        <v>0</v>
      </c>
      <c r="Z118" s="165">
        <v>0</v>
      </c>
      <c r="AA118" s="165">
        <v>0</v>
      </c>
      <c r="AB118" s="165">
        <v>0</v>
      </c>
      <c r="AC118" s="165">
        <v>0</v>
      </c>
      <c r="AD118" s="165">
        <v>0</v>
      </c>
      <c r="AE118" s="165">
        <v>0</v>
      </c>
      <c r="AF118" s="165">
        <v>0</v>
      </c>
      <c r="AG118" s="165">
        <v>0</v>
      </c>
      <c r="AH118" s="165">
        <v>0</v>
      </c>
      <c r="AI118" s="165">
        <v>0</v>
      </c>
      <c r="AJ118" s="165">
        <v>0</v>
      </c>
      <c r="AK118" s="165">
        <v>0</v>
      </c>
      <c r="AL118" s="165">
        <v>0</v>
      </c>
      <c r="AM118" s="165">
        <v>0</v>
      </c>
      <c r="AN118" s="165">
        <v>0</v>
      </c>
      <c r="AO118" s="165">
        <v>0</v>
      </c>
      <c r="AP118" s="165">
        <v>0</v>
      </c>
      <c r="AQ118" s="165">
        <v>0</v>
      </c>
      <c r="AR118" s="165">
        <v>0</v>
      </c>
      <c r="AS118" s="165">
        <v>0</v>
      </c>
      <c r="AT118" s="165">
        <v>0</v>
      </c>
      <c r="AU118" s="165">
        <v>0</v>
      </c>
      <c r="AV118" s="165">
        <v>0</v>
      </c>
      <c r="AW118" s="165">
        <v>0</v>
      </c>
      <c r="AX118" s="165">
        <v>0</v>
      </c>
      <c r="AY118" s="165">
        <v>0</v>
      </c>
      <c r="AZ118" s="165">
        <v>0</v>
      </c>
      <c r="BA118" s="165">
        <v>0</v>
      </c>
    </row>
    <row r="119" spans="2:53" s="10" customFormat="1" x14ac:dyDescent="0.2">
      <c r="B119" s="163" t="s">
        <v>192</v>
      </c>
      <c r="C119" s="165">
        <v>0</v>
      </c>
      <c r="D119" s="165">
        <v>0</v>
      </c>
      <c r="E119" s="165">
        <v>0</v>
      </c>
      <c r="F119" s="165">
        <v>0</v>
      </c>
      <c r="G119" s="165">
        <v>0</v>
      </c>
      <c r="H119" s="165">
        <v>0</v>
      </c>
      <c r="I119" s="165">
        <v>2.740233382816001</v>
      </c>
      <c r="J119" s="165">
        <v>2.740233382816001</v>
      </c>
      <c r="K119" s="165">
        <v>2.740233382816001</v>
      </c>
      <c r="L119" s="165">
        <v>2.740233382816001</v>
      </c>
      <c r="M119" s="165">
        <v>0</v>
      </c>
      <c r="N119" s="165">
        <v>0</v>
      </c>
      <c r="O119" s="165">
        <v>0</v>
      </c>
      <c r="P119" s="165">
        <v>5.8560306530979574E-4</v>
      </c>
      <c r="Q119" s="165">
        <v>5.8560306530979574E-4</v>
      </c>
      <c r="R119" s="165">
        <v>0</v>
      </c>
      <c r="S119" s="165">
        <v>0</v>
      </c>
      <c r="T119" s="165">
        <v>-5.8559963602037668E-4</v>
      </c>
      <c r="U119" s="165">
        <v>-5.8559963602037668E-4</v>
      </c>
      <c r="V119" s="165">
        <v>0</v>
      </c>
      <c r="W119" s="165">
        <v>0</v>
      </c>
      <c r="X119" s="165">
        <v>0</v>
      </c>
      <c r="Y119" s="165">
        <v>0</v>
      </c>
      <c r="Z119" s="165">
        <v>0</v>
      </c>
      <c r="AA119" s="165">
        <v>0</v>
      </c>
      <c r="AB119" s="165">
        <v>0</v>
      </c>
      <c r="AC119" s="165">
        <v>0</v>
      </c>
      <c r="AD119" s="165">
        <v>0</v>
      </c>
      <c r="AE119" s="165">
        <v>0</v>
      </c>
      <c r="AF119" s="165">
        <v>0</v>
      </c>
      <c r="AG119" s="165">
        <v>0</v>
      </c>
      <c r="AH119" s="165">
        <v>0</v>
      </c>
      <c r="AI119" s="165">
        <v>0</v>
      </c>
      <c r="AJ119" s="165">
        <v>0</v>
      </c>
      <c r="AK119" s="165">
        <v>0</v>
      </c>
      <c r="AL119" s="165">
        <v>0</v>
      </c>
      <c r="AM119" s="165">
        <v>0</v>
      </c>
      <c r="AN119" s="165">
        <v>0</v>
      </c>
      <c r="AO119" s="165">
        <v>0</v>
      </c>
      <c r="AP119" s="165">
        <v>0</v>
      </c>
      <c r="AQ119" s="165">
        <v>0</v>
      </c>
      <c r="AR119" s="165">
        <v>0</v>
      </c>
      <c r="AS119" s="165">
        <v>0</v>
      </c>
      <c r="AT119" s="165">
        <v>0</v>
      </c>
      <c r="AU119" s="165">
        <v>0</v>
      </c>
      <c r="AV119" s="165">
        <v>0</v>
      </c>
      <c r="AW119" s="165">
        <v>0</v>
      </c>
      <c r="AX119" s="165">
        <v>0</v>
      </c>
      <c r="AY119" s="165">
        <v>0</v>
      </c>
      <c r="AZ119" s="165">
        <v>0</v>
      </c>
      <c r="BA119" s="165">
        <v>0</v>
      </c>
    </row>
    <row r="120" spans="2:53" s="10" customFormat="1" x14ac:dyDescent="0.2">
      <c r="B120" s="162" t="s">
        <v>193</v>
      </c>
      <c r="C120" s="165">
        <v>25.548305097880998</v>
      </c>
      <c r="D120" s="165">
        <v>25.548305097880998</v>
      </c>
      <c r="E120" s="165">
        <v>25.548305097880998</v>
      </c>
      <c r="F120" s="165">
        <v>0</v>
      </c>
      <c r="G120" s="165">
        <v>0</v>
      </c>
      <c r="H120" s="165">
        <v>0</v>
      </c>
      <c r="I120" s="165">
        <v>0</v>
      </c>
      <c r="J120" s="165">
        <v>0</v>
      </c>
      <c r="K120" s="165">
        <v>0</v>
      </c>
      <c r="L120" s="165">
        <v>0</v>
      </c>
      <c r="M120" s="165">
        <v>0</v>
      </c>
      <c r="N120" s="165">
        <v>0</v>
      </c>
      <c r="O120" s="165">
        <v>0</v>
      </c>
      <c r="P120" s="165">
        <v>0</v>
      </c>
      <c r="Q120" s="165">
        <v>0</v>
      </c>
      <c r="R120" s="165">
        <v>0</v>
      </c>
      <c r="S120" s="165">
        <v>0</v>
      </c>
      <c r="T120" s="165">
        <v>0</v>
      </c>
      <c r="U120" s="165">
        <v>0</v>
      </c>
      <c r="V120" s="165">
        <v>0</v>
      </c>
      <c r="W120" s="165">
        <v>0</v>
      </c>
      <c r="X120" s="165">
        <v>0</v>
      </c>
      <c r="Y120" s="165">
        <v>0</v>
      </c>
      <c r="Z120" s="165">
        <v>0</v>
      </c>
      <c r="AA120" s="165">
        <v>0</v>
      </c>
      <c r="AB120" s="165">
        <v>0</v>
      </c>
      <c r="AC120" s="165">
        <v>0</v>
      </c>
      <c r="AD120" s="165">
        <v>0</v>
      </c>
      <c r="AE120" s="165">
        <v>0</v>
      </c>
      <c r="AF120" s="165">
        <v>0</v>
      </c>
      <c r="AG120" s="165">
        <v>0</v>
      </c>
      <c r="AH120" s="165">
        <v>0</v>
      </c>
      <c r="AI120" s="165">
        <v>0</v>
      </c>
      <c r="AJ120" s="165">
        <v>0</v>
      </c>
      <c r="AK120" s="165">
        <v>0</v>
      </c>
      <c r="AL120" s="165">
        <v>0</v>
      </c>
      <c r="AM120" s="165">
        <v>0</v>
      </c>
      <c r="AN120" s="165">
        <v>0</v>
      </c>
      <c r="AO120" s="165">
        <v>0</v>
      </c>
      <c r="AP120" s="165">
        <v>0</v>
      </c>
      <c r="AQ120" s="165">
        <v>0</v>
      </c>
      <c r="AR120" s="165">
        <v>0</v>
      </c>
      <c r="AS120" s="165">
        <v>0</v>
      </c>
      <c r="AT120" s="165">
        <v>0</v>
      </c>
      <c r="AU120" s="165">
        <v>0</v>
      </c>
      <c r="AV120" s="165">
        <v>5.2469135802472655</v>
      </c>
      <c r="AW120" s="165">
        <v>5.2469135802472655</v>
      </c>
      <c r="AX120" s="165">
        <v>5.2469135802472655</v>
      </c>
      <c r="AY120" s="165">
        <v>5.2469135802472655</v>
      </c>
      <c r="AZ120" s="165">
        <v>0</v>
      </c>
      <c r="BA120" s="165">
        <v>3.8123167155424795</v>
      </c>
    </row>
    <row r="121" spans="2:53" s="10" customFormat="1" x14ac:dyDescent="0.2">
      <c r="B121" s="163" t="s">
        <v>194</v>
      </c>
      <c r="C121" s="165">
        <v>25.548305097880998</v>
      </c>
      <c r="D121" s="165">
        <v>25.548305097880998</v>
      </c>
      <c r="E121" s="165">
        <v>25.548305097880998</v>
      </c>
      <c r="F121" s="165">
        <v>0</v>
      </c>
      <c r="G121" s="165">
        <v>0</v>
      </c>
      <c r="H121" s="165">
        <v>0</v>
      </c>
      <c r="I121" s="165">
        <v>0</v>
      </c>
      <c r="J121" s="165">
        <v>0</v>
      </c>
      <c r="K121" s="165">
        <v>0</v>
      </c>
      <c r="L121" s="165">
        <v>0</v>
      </c>
      <c r="M121" s="165">
        <v>0</v>
      </c>
      <c r="N121" s="165">
        <v>0</v>
      </c>
      <c r="O121" s="165">
        <v>0</v>
      </c>
      <c r="P121" s="165">
        <v>0</v>
      </c>
      <c r="Q121" s="165">
        <v>0</v>
      </c>
      <c r="R121" s="165">
        <v>0</v>
      </c>
      <c r="S121" s="165">
        <v>0</v>
      </c>
      <c r="T121" s="165">
        <v>0</v>
      </c>
      <c r="U121" s="165">
        <v>0</v>
      </c>
      <c r="V121" s="165">
        <v>0</v>
      </c>
      <c r="W121" s="165">
        <v>0</v>
      </c>
      <c r="X121" s="165">
        <v>0</v>
      </c>
      <c r="Y121" s="165">
        <v>0</v>
      </c>
      <c r="Z121" s="165">
        <v>0</v>
      </c>
      <c r="AA121" s="165">
        <v>0</v>
      </c>
      <c r="AB121" s="165">
        <v>0</v>
      </c>
      <c r="AC121" s="165">
        <v>0</v>
      </c>
      <c r="AD121" s="165">
        <v>0</v>
      </c>
      <c r="AE121" s="165">
        <v>0</v>
      </c>
      <c r="AF121" s="165">
        <v>0</v>
      </c>
      <c r="AG121" s="165">
        <v>0</v>
      </c>
      <c r="AH121" s="165">
        <v>0</v>
      </c>
      <c r="AI121" s="165">
        <v>0</v>
      </c>
      <c r="AJ121" s="165">
        <v>0</v>
      </c>
      <c r="AK121" s="165">
        <v>0</v>
      </c>
      <c r="AL121" s="165">
        <v>0</v>
      </c>
      <c r="AM121" s="165">
        <v>0</v>
      </c>
      <c r="AN121" s="165">
        <v>0</v>
      </c>
      <c r="AO121" s="165">
        <v>0</v>
      </c>
      <c r="AP121" s="165">
        <v>0</v>
      </c>
      <c r="AQ121" s="165">
        <v>0</v>
      </c>
      <c r="AR121" s="165">
        <v>0</v>
      </c>
      <c r="AS121" s="165">
        <v>0</v>
      </c>
      <c r="AT121" s="165">
        <v>0</v>
      </c>
      <c r="AU121" s="165">
        <v>0</v>
      </c>
      <c r="AV121" s="165">
        <v>5.2469135802472655</v>
      </c>
      <c r="AW121" s="165">
        <v>5.2469135802472655</v>
      </c>
      <c r="AX121" s="165">
        <v>5.2469135802472655</v>
      </c>
      <c r="AY121" s="165">
        <v>5.2469135802472655</v>
      </c>
      <c r="AZ121" s="165">
        <v>0</v>
      </c>
      <c r="BA121" s="165">
        <v>3.8123167155424795</v>
      </c>
    </row>
    <row r="122" spans="2:53" s="10" customFormat="1" x14ac:dyDescent="0.2">
      <c r="B122" s="162" t="s">
        <v>195</v>
      </c>
      <c r="C122" s="165">
        <v>0</v>
      </c>
      <c r="D122" s="165">
        <v>0</v>
      </c>
      <c r="E122" s="165">
        <v>9.090909090908994</v>
      </c>
      <c r="F122" s="165">
        <v>9.090909090908994</v>
      </c>
      <c r="G122" s="165">
        <v>9.090909090908994</v>
      </c>
      <c r="H122" s="165">
        <v>9.090909090908994</v>
      </c>
      <c r="I122" s="165">
        <v>0</v>
      </c>
      <c r="J122" s="165">
        <v>0</v>
      </c>
      <c r="K122" s="165">
        <v>0</v>
      </c>
      <c r="L122" s="165">
        <v>0</v>
      </c>
      <c r="M122" s="165">
        <v>0</v>
      </c>
      <c r="N122" s="165">
        <v>0</v>
      </c>
      <c r="O122" s="165">
        <v>0</v>
      </c>
      <c r="P122" s="165">
        <v>0</v>
      </c>
      <c r="Q122" s="165">
        <v>0</v>
      </c>
      <c r="R122" s="165">
        <v>0</v>
      </c>
      <c r="S122" s="165">
        <v>0</v>
      </c>
      <c r="T122" s="165">
        <v>0</v>
      </c>
      <c r="U122" s="165">
        <v>0</v>
      </c>
      <c r="V122" s="165">
        <v>0</v>
      </c>
      <c r="W122" s="165">
        <v>0</v>
      </c>
      <c r="X122" s="165">
        <v>0</v>
      </c>
      <c r="Y122" s="165">
        <v>0</v>
      </c>
      <c r="Z122" s="165">
        <v>-1.2399871045782156E-3</v>
      </c>
      <c r="AA122" s="165">
        <v>-1.2399871045782156E-3</v>
      </c>
      <c r="AB122" s="165">
        <v>-1.2399871045782156E-3</v>
      </c>
      <c r="AC122" s="165">
        <v>0</v>
      </c>
      <c r="AD122" s="165">
        <v>0</v>
      </c>
      <c r="AE122" s="165">
        <v>0</v>
      </c>
      <c r="AF122" s="165">
        <v>0</v>
      </c>
      <c r="AG122" s="165">
        <v>0</v>
      </c>
      <c r="AH122" s="165">
        <v>8.332816665633521</v>
      </c>
      <c r="AI122" s="165">
        <v>8.332816665633521</v>
      </c>
      <c r="AJ122" s="165">
        <v>8.332816665633521</v>
      </c>
      <c r="AK122" s="165">
        <v>8.332816665633521</v>
      </c>
      <c r="AL122" s="165">
        <v>0</v>
      </c>
      <c r="AM122" s="165">
        <v>0</v>
      </c>
      <c r="AN122" s="165">
        <v>0</v>
      </c>
      <c r="AO122" s="165">
        <v>0</v>
      </c>
      <c r="AP122" s="165">
        <v>0</v>
      </c>
      <c r="AQ122" s="165">
        <v>0</v>
      </c>
      <c r="AR122" s="165">
        <v>0</v>
      </c>
      <c r="AS122" s="165">
        <v>0</v>
      </c>
      <c r="AT122" s="165">
        <v>0</v>
      </c>
      <c r="AU122" s="165">
        <v>0</v>
      </c>
      <c r="AV122" s="165">
        <v>7.6941566989070367</v>
      </c>
      <c r="AW122" s="165">
        <v>7.6918674526413922</v>
      </c>
      <c r="AX122" s="165">
        <v>7.6941566989070367</v>
      </c>
      <c r="AY122" s="165">
        <v>7.6941566989070367</v>
      </c>
      <c r="AZ122" s="165">
        <v>0</v>
      </c>
      <c r="BA122" s="165">
        <v>2.1257373651282527E-3</v>
      </c>
    </row>
    <row r="123" spans="2:53" s="10" customFormat="1" x14ac:dyDescent="0.2">
      <c r="B123" s="163" t="s">
        <v>196</v>
      </c>
      <c r="C123" s="165">
        <v>0</v>
      </c>
      <c r="D123" s="165">
        <v>0</v>
      </c>
      <c r="E123" s="165">
        <v>9.090909090908994</v>
      </c>
      <c r="F123" s="165">
        <v>9.090909090908994</v>
      </c>
      <c r="G123" s="165">
        <v>9.090909090908994</v>
      </c>
      <c r="H123" s="165">
        <v>9.090909090908994</v>
      </c>
      <c r="I123" s="165">
        <v>0</v>
      </c>
      <c r="J123" s="165">
        <v>0</v>
      </c>
      <c r="K123" s="165">
        <v>0</v>
      </c>
      <c r="L123" s="165">
        <v>0</v>
      </c>
      <c r="M123" s="165">
        <v>0</v>
      </c>
      <c r="N123" s="165">
        <v>0</v>
      </c>
      <c r="O123" s="165">
        <v>0</v>
      </c>
      <c r="P123" s="165">
        <v>0</v>
      </c>
      <c r="Q123" s="165">
        <v>0</v>
      </c>
      <c r="R123" s="165">
        <v>0</v>
      </c>
      <c r="S123" s="165">
        <v>0</v>
      </c>
      <c r="T123" s="165">
        <v>0</v>
      </c>
      <c r="U123" s="165">
        <v>0</v>
      </c>
      <c r="V123" s="165">
        <v>0</v>
      </c>
      <c r="W123" s="165">
        <v>0</v>
      </c>
      <c r="X123" s="165">
        <v>0</v>
      </c>
      <c r="Y123" s="165">
        <v>0</v>
      </c>
      <c r="Z123" s="165">
        <v>-1.2399871045782156E-3</v>
      </c>
      <c r="AA123" s="165">
        <v>-1.2399871045782156E-3</v>
      </c>
      <c r="AB123" s="165">
        <v>-1.2399871045782156E-3</v>
      </c>
      <c r="AC123" s="165">
        <v>0</v>
      </c>
      <c r="AD123" s="165">
        <v>0</v>
      </c>
      <c r="AE123" s="165">
        <v>0</v>
      </c>
      <c r="AF123" s="165">
        <v>0</v>
      </c>
      <c r="AG123" s="165">
        <v>0</v>
      </c>
      <c r="AH123" s="165">
        <v>8.332816665633521</v>
      </c>
      <c r="AI123" s="165">
        <v>8.332816665633521</v>
      </c>
      <c r="AJ123" s="165">
        <v>8.332816665633521</v>
      </c>
      <c r="AK123" s="165">
        <v>8.332816665633521</v>
      </c>
      <c r="AL123" s="165">
        <v>0</v>
      </c>
      <c r="AM123" s="165">
        <v>0</v>
      </c>
      <c r="AN123" s="165">
        <v>0</v>
      </c>
      <c r="AO123" s="165">
        <v>0</v>
      </c>
      <c r="AP123" s="165">
        <v>0</v>
      </c>
      <c r="AQ123" s="165">
        <v>0</v>
      </c>
      <c r="AR123" s="165">
        <v>0</v>
      </c>
      <c r="AS123" s="165">
        <v>0</v>
      </c>
      <c r="AT123" s="165">
        <v>0</v>
      </c>
      <c r="AU123" s="165">
        <v>0</v>
      </c>
      <c r="AV123" s="165">
        <v>7.6941566989070367</v>
      </c>
      <c r="AW123" s="165">
        <v>7.6918674526413922</v>
      </c>
      <c r="AX123" s="165">
        <v>7.6941566989070367</v>
      </c>
      <c r="AY123" s="165">
        <v>7.6941566989070367</v>
      </c>
      <c r="AZ123" s="165">
        <v>0</v>
      </c>
      <c r="BA123" s="165">
        <v>2.1257373651282527E-3</v>
      </c>
    </row>
    <row r="124" spans="2:53" s="10" customFormat="1" x14ac:dyDescent="0.2">
      <c r="B124" s="62"/>
      <c r="C124" s="165"/>
      <c r="D124" s="165"/>
      <c r="E124" s="165"/>
      <c r="F124" s="165"/>
      <c r="G124" s="165"/>
      <c r="H124" s="165"/>
      <c r="I124" s="165"/>
      <c r="J124" s="165"/>
      <c r="K124" s="165"/>
      <c r="L124" s="165"/>
      <c r="M124" s="165"/>
      <c r="N124" s="165"/>
      <c r="O124" s="165"/>
      <c r="P124" s="165"/>
      <c r="Q124" s="165"/>
      <c r="R124" s="165"/>
      <c r="S124" s="165"/>
      <c r="T124" s="165"/>
      <c r="U124" s="165"/>
      <c r="V124" s="165"/>
      <c r="W124" s="165"/>
      <c r="X124" s="165"/>
      <c r="Y124" s="165"/>
      <c r="Z124" s="165"/>
      <c r="AA124" s="165"/>
      <c r="AB124" s="165"/>
      <c r="AC124" s="165"/>
      <c r="AD124" s="165"/>
      <c r="AE124" s="165"/>
      <c r="AF124" s="165"/>
      <c r="AG124" s="165"/>
      <c r="AH124" s="165"/>
      <c r="AI124" s="165"/>
      <c r="AJ124" s="165"/>
      <c r="AK124" s="165"/>
      <c r="AL124" s="165"/>
      <c r="AM124" s="165"/>
      <c r="AN124" s="165"/>
      <c r="AO124" s="105"/>
      <c r="AP124" s="105"/>
      <c r="AQ124" s="105"/>
      <c r="AR124" s="105"/>
      <c r="AS124" s="105"/>
      <c r="AT124" s="105"/>
      <c r="AU124" s="105"/>
      <c r="AV124" s="105"/>
      <c r="AW124" s="105"/>
      <c r="AX124" s="105"/>
      <c r="AY124" s="105"/>
      <c r="AZ124" s="105"/>
      <c r="BA124" s="105"/>
    </row>
    <row r="125" spans="2:53" s="59" customFormat="1" x14ac:dyDescent="0.2">
      <c r="B125" s="63" t="s">
        <v>87</v>
      </c>
      <c r="C125" s="166">
        <v>-2.9137418471795971</v>
      </c>
      <c r="D125" s="166">
        <v>-1.699299288525596</v>
      </c>
      <c r="E125" s="166">
        <v>-0.62545825445121228</v>
      </c>
      <c r="F125" s="166">
        <v>0.23257939398464894</v>
      </c>
      <c r="G125" s="166">
        <v>0.64498225230323591</v>
      </c>
      <c r="H125" s="166">
        <v>-1.4024503272382944</v>
      </c>
      <c r="I125" s="166">
        <v>1.0256791471297257</v>
      </c>
      <c r="J125" s="166">
        <v>2.3039466577305974</v>
      </c>
      <c r="K125" s="166">
        <v>2.0537674778293979</v>
      </c>
      <c r="L125" s="166">
        <v>2.9366343951506337</v>
      </c>
      <c r="M125" s="166">
        <v>1.1035560391336079</v>
      </c>
      <c r="N125" s="166">
        <v>4.1908390034901366</v>
      </c>
      <c r="O125" s="166">
        <v>4.7912952536259885</v>
      </c>
      <c r="P125" s="166">
        <v>3.8269703505426236</v>
      </c>
      <c r="Q125" s="166">
        <v>3.3528271519117645</v>
      </c>
      <c r="R125" s="166">
        <v>0.89220027792577283</v>
      </c>
      <c r="S125" s="166">
        <v>0.68277393060472336</v>
      </c>
      <c r="T125" s="166">
        <v>0.84617163881000346</v>
      </c>
      <c r="U125" s="166">
        <v>0.87448538769892958</v>
      </c>
      <c r="V125" s="166">
        <v>0.46855552268695361</v>
      </c>
      <c r="W125" s="166">
        <v>-0.47753299941382693</v>
      </c>
      <c r="X125" s="166">
        <v>-0.53640188528757138</v>
      </c>
      <c r="Y125" s="166">
        <v>-0.14176468990361193</v>
      </c>
      <c r="Z125" s="166">
        <v>3.3472692061028431E-2</v>
      </c>
      <c r="AA125" s="166">
        <v>-7.3760015780967678E-2</v>
      </c>
      <c r="AB125" s="166">
        <v>-0.14389461303145473</v>
      </c>
      <c r="AC125" s="166">
        <v>4.5058649103075288</v>
      </c>
      <c r="AD125" s="166">
        <v>2.0843444940764915</v>
      </c>
      <c r="AE125" s="166">
        <v>1.8455895514086778</v>
      </c>
      <c r="AF125" s="166">
        <v>-0.98656108884121985</v>
      </c>
      <c r="AG125" s="166">
        <v>-1.516409499735222</v>
      </c>
      <c r="AH125" s="166">
        <v>1.5347108378558547</v>
      </c>
      <c r="AI125" s="166">
        <v>1.3423720304854461</v>
      </c>
      <c r="AJ125" s="166">
        <v>1.8030598712417925</v>
      </c>
      <c r="AK125" s="166">
        <v>1.041330454142805</v>
      </c>
      <c r="AL125" s="166">
        <v>5.4479564253662671</v>
      </c>
      <c r="AM125" s="166">
        <v>5.7617361138581504</v>
      </c>
      <c r="AN125" s="166">
        <v>4.9819380107791851</v>
      </c>
      <c r="AO125" s="166">
        <v>5.0822087355961951</v>
      </c>
      <c r="AP125" s="166">
        <v>-0.18496385595369969</v>
      </c>
      <c r="AQ125" s="166">
        <v>0.52251861770544794</v>
      </c>
      <c r="AR125" s="166">
        <v>3.2431652670936679</v>
      </c>
      <c r="AS125" s="166">
        <v>1.8161978843408044</v>
      </c>
      <c r="AT125" s="166">
        <v>6.9442587152307143</v>
      </c>
      <c r="AU125" s="166">
        <v>8.7967517097819634</v>
      </c>
      <c r="AV125" s="166">
        <v>9.0810402372641192</v>
      </c>
      <c r="AW125" s="166">
        <v>10.092523009641937</v>
      </c>
      <c r="AX125" s="166">
        <v>8.1677056577983702</v>
      </c>
      <c r="AY125" s="166">
        <v>4.9009302219380952</v>
      </c>
      <c r="AZ125" s="166">
        <v>1.7605119834505694</v>
      </c>
      <c r="BA125" s="166">
        <v>2.4976565426059727</v>
      </c>
    </row>
    <row r="126" spans="2:53" s="10" customFormat="1" x14ac:dyDescent="0.2">
      <c r="B126" s="162" t="s">
        <v>197</v>
      </c>
      <c r="C126" s="165">
        <v>-2.7551722976672037</v>
      </c>
      <c r="D126" s="165">
        <v>-1.551358074153798</v>
      </c>
      <c r="E126" s="165">
        <v>-1.5513580741536985</v>
      </c>
      <c r="F126" s="165">
        <v>0.74117452088665081</v>
      </c>
      <c r="G126" s="165">
        <v>0.59605318309818178</v>
      </c>
      <c r="H126" s="165">
        <v>-0.63401924128669862</v>
      </c>
      <c r="I126" s="165">
        <v>0.61811201193172061</v>
      </c>
      <c r="J126" s="165">
        <v>1.906225739930804</v>
      </c>
      <c r="K126" s="165">
        <v>1.9810614819179919</v>
      </c>
      <c r="L126" s="165">
        <v>2.6428319592648091</v>
      </c>
      <c r="M126" s="165">
        <v>1.3655042968275386</v>
      </c>
      <c r="N126" s="165">
        <v>3.3866811583599277</v>
      </c>
      <c r="O126" s="165">
        <v>3.9159483309787859</v>
      </c>
      <c r="P126" s="165">
        <v>3.2459696737430743</v>
      </c>
      <c r="Q126" s="165">
        <v>3.2459696737430743</v>
      </c>
      <c r="R126" s="165">
        <v>0.58574157275949501</v>
      </c>
      <c r="S126" s="165">
        <v>0.5364234459073407</v>
      </c>
      <c r="T126" s="165">
        <v>0.5364234459073407</v>
      </c>
      <c r="U126" s="165">
        <v>0.5364234459073407</v>
      </c>
      <c r="V126" s="165">
        <v>0.5364234459073407</v>
      </c>
      <c r="W126" s="165">
        <v>0</v>
      </c>
      <c r="X126" s="165">
        <v>0.19393484392324836</v>
      </c>
      <c r="Y126" s="165">
        <v>0.1745466394376276</v>
      </c>
      <c r="Z126" s="165">
        <v>-5.1155897220482097E-2</v>
      </c>
      <c r="AA126" s="165">
        <v>-5.1155897220482097E-2</v>
      </c>
      <c r="AB126" s="165">
        <v>-0.24461634481719846</v>
      </c>
      <c r="AC126" s="165">
        <v>4.7484751558660641</v>
      </c>
      <c r="AD126" s="165">
        <v>1.7999373909468583</v>
      </c>
      <c r="AE126" s="165">
        <v>1.7999373909468583</v>
      </c>
      <c r="AF126" s="165">
        <v>-0.56010718056067144</v>
      </c>
      <c r="AG126" s="165">
        <v>-1.793238349769142</v>
      </c>
      <c r="AH126" s="165">
        <v>1.5665684636958759</v>
      </c>
      <c r="AI126" s="165">
        <v>1.5814554389766173</v>
      </c>
      <c r="AJ126" s="165">
        <v>2.4912246355037659</v>
      </c>
      <c r="AK126" s="165">
        <v>1.2980435551731255</v>
      </c>
      <c r="AL126" s="165">
        <v>5.888738451875434</v>
      </c>
      <c r="AM126" s="165">
        <v>5.8732202352380583</v>
      </c>
      <c r="AN126" s="165">
        <v>4.9325082982363089</v>
      </c>
      <c r="AO126" s="165">
        <v>6.122965220220097</v>
      </c>
      <c r="AP126" s="165">
        <v>1.0064131982045847</v>
      </c>
      <c r="AQ126" s="165">
        <v>-0.27855470675318861</v>
      </c>
      <c r="AR126" s="165">
        <v>2.7844999372322836</v>
      </c>
      <c r="AS126" s="165">
        <v>2.1411441337599011</v>
      </c>
      <c r="AT126" s="165">
        <v>6.588083124640927</v>
      </c>
      <c r="AU126" s="165">
        <v>9.8385392969107865</v>
      </c>
      <c r="AV126" s="165">
        <v>10.374319151334719</v>
      </c>
      <c r="AW126" s="165">
        <v>9.9597691415231022</v>
      </c>
      <c r="AX126" s="165">
        <v>10.217445473090555</v>
      </c>
      <c r="AY126" s="165">
        <v>8.121154752334462</v>
      </c>
      <c r="AZ126" s="165">
        <v>4.3898619919301201</v>
      </c>
      <c r="BA126" s="165">
        <v>5.6136080277071958</v>
      </c>
    </row>
    <row r="127" spans="2:53" s="10" customFormat="1" x14ac:dyDescent="0.2">
      <c r="B127" s="163" t="s">
        <v>198</v>
      </c>
      <c r="C127" s="165">
        <v>-2.7551722976672037</v>
      </c>
      <c r="D127" s="165">
        <v>-1.551358074153798</v>
      </c>
      <c r="E127" s="165">
        <v>-1.5513580741536985</v>
      </c>
      <c r="F127" s="165">
        <v>0.74117452088665081</v>
      </c>
      <c r="G127" s="165">
        <v>0.59605318309818178</v>
      </c>
      <c r="H127" s="165">
        <v>-0.63401924128669862</v>
      </c>
      <c r="I127" s="165">
        <v>0.61811201193172061</v>
      </c>
      <c r="J127" s="165">
        <v>1.906225739930804</v>
      </c>
      <c r="K127" s="165">
        <v>1.9810614819179919</v>
      </c>
      <c r="L127" s="165">
        <v>2.6428319592648091</v>
      </c>
      <c r="M127" s="165">
        <v>1.3655042968275386</v>
      </c>
      <c r="N127" s="165">
        <v>3.3866811583599277</v>
      </c>
      <c r="O127" s="165">
        <v>3.9159483309787859</v>
      </c>
      <c r="P127" s="165">
        <v>3.2459696737430743</v>
      </c>
      <c r="Q127" s="165">
        <v>3.2459696737430743</v>
      </c>
      <c r="R127" s="165">
        <v>0.58574157275949501</v>
      </c>
      <c r="S127" s="165">
        <v>0.5364234459073407</v>
      </c>
      <c r="T127" s="165">
        <v>0.5364234459073407</v>
      </c>
      <c r="U127" s="165">
        <v>0.5364234459073407</v>
      </c>
      <c r="V127" s="165">
        <v>0.5364234459073407</v>
      </c>
      <c r="W127" s="165">
        <v>0</v>
      </c>
      <c r="X127" s="165">
        <v>0.19393484392324836</v>
      </c>
      <c r="Y127" s="165">
        <v>0.1745466394376276</v>
      </c>
      <c r="Z127" s="165">
        <v>-5.1155897220482097E-2</v>
      </c>
      <c r="AA127" s="165">
        <v>-5.1155897220482097E-2</v>
      </c>
      <c r="AB127" s="165">
        <v>-0.24461634481719846</v>
      </c>
      <c r="AC127" s="165">
        <v>4.7484751558660641</v>
      </c>
      <c r="AD127" s="165">
        <v>1.7999373909468583</v>
      </c>
      <c r="AE127" s="165">
        <v>1.7999373909468583</v>
      </c>
      <c r="AF127" s="165">
        <v>-0.56010718056067144</v>
      </c>
      <c r="AG127" s="165">
        <v>-1.793238349769142</v>
      </c>
      <c r="AH127" s="165">
        <v>1.5665684636958759</v>
      </c>
      <c r="AI127" s="165">
        <v>1.5814554389766173</v>
      </c>
      <c r="AJ127" s="165">
        <v>2.4912246355037659</v>
      </c>
      <c r="AK127" s="165">
        <v>1.2980435551731255</v>
      </c>
      <c r="AL127" s="165">
        <v>5.888738451875434</v>
      </c>
      <c r="AM127" s="165">
        <v>5.8732202352380583</v>
      </c>
      <c r="AN127" s="165">
        <v>4.9325082982363089</v>
      </c>
      <c r="AO127" s="165">
        <v>6.122965220220097</v>
      </c>
      <c r="AP127" s="165">
        <v>1.0064131982045847</v>
      </c>
      <c r="AQ127" s="165">
        <v>-0.27855470675318861</v>
      </c>
      <c r="AR127" s="165">
        <v>2.7844999372322836</v>
      </c>
      <c r="AS127" s="165">
        <v>2.1411441337599011</v>
      </c>
      <c r="AT127" s="165">
        <v>6.588083124640927</v>
      </c>
      <c r="AU127" s="165">
        <v>9.8385392969107865</v>
      </c>
      <c r="AV127" s="165">
        <v>10.374319151334719</v>
      </c>
      <c r="AW127" s="165">
        <v>9.9597691415231022</v>
      </c>
      <c r="AX127" s="165">
        <v>10.217445473090555</v>
      </c>
      <c r="AY127" s="165">
        <v>8.121154752334462</v>
      </c>
      <c r="AZ127" s="165">
        <v>4.3898619919301201</v>
      </c>
      <c r="BA127" s="165">
        <v>5.6136080277071958</v>
      </c>
    </row>
    <row r="128" spans="2:53" s="10" customFormat="1" x14ac:dyDescent="0.2">
      <c r="B128" s="162" t="s">
        <v>199</v>
      </c>
      <c r="C128" s="165">
        <v>-6.9368899765051992</v>
      </c>
      <c r="D128" s="165">
        <v>-5.4592288514225942</v>
      </c>
      <c r="E128" s="165">
        <v>26.679038099596369</v>
      </c>
      <c r="F128" s="165">
        <v>-12.096784279279643</v>
      </c>
      <c r="G128" s="165">
        <v>1.9222211570127861</v>
      </c>
      <c r="H128" s="165">
        <v>-19.382512388451399</v>
      </c>
      <c r="I128" s="165">
        <v>12.19169750005763</v>
      </c>
      <c r="J128" s="165">
        <v>13.178271609161913</v>
      </c>
      <c r="K128" s="165">
        <v>3.9574865613334564</v>
      </c>
      <c r="L128" s="165">
        <v>10.856716824310679</v>
      </c>
      <c r="M128" s="165">
        <v>-5.4582288491905304</v>
      </c>
      <c r="N128" s="165">
        <v>27.377779482280811</v>
      </c>
      <c r="O128" s="165">
        <v>30.256805200223962</v>
      </c>
      <c r="P128" s="165">
        <v>20.091325048516275</v>
      </c>
      <c r="Q128" s="165">
        <v>6.1629558717890891</v>
      </c>
      <c r="R128" s="165">
        <v>9.1741869945284957</v>
      </c>
      <c r="S128" s="165">
        <v>4.5534396574680507</v>
      </c>
      <c r="T128" s="165">
        <v>9.2209509865020607</v>
      </c>
      <c r="U128" s="165">
        <v>10.049877248371676</v>
      </c>
      <c r="V128" s="165">
        <v>-1.2755752067560198</v>
      </c>
      <c r="W128" s="165">
        <v>-12.095890159137095</v>
      </c>
      <c r="X128" s="165">
        <v>-17.72515994790778</v>
      </c>
      <c r="Y128" s="165">
        <v>-8.0049439671822036</v>
      </c>
      <c r="Z128" s="165">
        <v>2.2533761544660518</v>
      </c>
      <c r="AA128" s="165">
        <v>-0.65817818929786032</v>
      </c>
      <c r="AB128" s="165">
        <v>2.5039718424186721</v>
      </c>
      <c r="AC128" s="165">
        <v>-1.5933125336421268</v>
      </c>
      <c r="AD128" s="165">
        <v>9.7440138993013985</v>
      </c>
      <c r="AE128" s="165">
        <v>3.0366787611746533</v>
      </c>
      <c r="AF128" s="165">
        <v>-12.085979729518506</v>
      </c>
      <c r="AG128" s="165">
        <v>5.9416998264726271</v>
      </c>
      <c r="AH128" s="165">
        <v>0.71201707880719767</v>
      </c>
      <c r="AI128" s="165">
        <v>-4.6651300066988854</v>
      </c>
      <c r="AJ128" s="165">
        <v>-14.516209839403116</v>
      </c>
      <c r="AK128" s="165">
        <v>-5.3936069678711345</v>
      </c>
      <c r="AL128" s="165">
        <v>-5.3638271529362234</v>
      </c>
      <c r="AM128" s="165">
        <v>2.9112222822267544</v>
      </c>
      <c r="AN128" s="165">
        <v>6.2719789091600937</v>
      </c>
      <c r="AO128" s="165">
        <v>-18.617736335825448</v>
      </c>
      <c r="AP128" s="165">
        <v>-26.622654623781646</v>
      </c>
      <c r="AQ128" s="165">
        <v>23.701918420844851</v>
      </c>
      <c r="AR128" s="165">
        <v>15.879915604244704</v>
      </c>
      <c r="AS128" s="165">
        <v>-6.2590802759695459</v>
      </c>
      <c r="AT128" s="165">
        <v>16.608517203478144</v>
      </c>
      <c r="AU128" s="165">
        <v>-15.026689540471915</v>
      </c>
      <c r="AV128" s="165">
        <v>-19.646909216466927</v>
      </c>
      <c r="AW128" s="165">
        <v>13.591812087712748</v>
      </c>
      <c r="AX128" s="165">
        <v>-33.523165296952392</v>
      </c>
      <c r="AY128" s="165">
        <v>-52.110530596832149</v>
      </c>
      <c r="AZ128" s="165">
        <v>-47.48748190819807</v>
      </c>
      <c r="BA128" s="165">
        <v>-52.855995588631465</v>
      </c>
    </row>
    <row r="129" spans="2:53" s="10" customFormat="1" x14ac:dyDescent="0.2">
      <c r="B129" s="163" t="s">
        <v>200</v>
      </c>
      <c r="C129" s="165">
        <v>-6.9368899765051992</v>
      </c>
      <c r="D129" s="165">
        <v>-5.4592288514225942</v>
      </c>
      <c r="E129" s="165">
        <v>26.679038099596369</v>
      </c>
      <c r="F129" s="165">
        <v>-12.096784279279643</v>
      </c>
      <c r="G129" s="165">
        <v>1.9222211570127861</v>
      </c>
      <c r="H129" s="165">
        <v>-19.382512388451399</v>
      </c>
      <c r="I129" s="165">
        <v>12.19169750005763</v>
      </c>
      <c r="J129" s="165">
        <v>13.178271609161913</v>
      </c>
      <c r="K129" s="165">
        <v>3.9574865613334564</v>
      </c>
      <c r="L129" s="165">
        <v>10.856716824310679</v>
      </c>
      <c r="M129" s="165">
        <v>-5.4582288491905304</v>
      </c>
      <c r="N129" s="165">
        <v>27.377779482280811</v>
      </c>
      <c r="O129" s="165">
        <v>30.256805200223962</v>
      </c>
      <c r="P129" s="165">
        <v>20.091325048516275</v>
      </c>
      <c r="Q129" s="165">
        <v>6.1629558717890891</v>
      </c>
      <c r="R129" s="165">
        <v>9.1741869945284957</v>
      </c>
      <c r="S129" s="165">
        <v>4.5534396574680507</v>
      </c>
      <c r="T129" s="165">
        <v>9.2209509865020607</v>
      </c>
      <c r="U129" s="165">
        <v>10.049877248371676</v>
      </c>
      <c r="V129" s="165">
        <v>-1.2755752067560198</v>
      </c>
      <c r="W129" s="165">
        <v>-12.095890159137095</v>
      </c>
      <c r="X129" s="165">
        <v>-17.72515994790778</v>
      </c>
      <c r="Y129" s="165">
        <v>-8.0049439671822036</v>
      </c>
      <c r="Z129" s="165">
        <v>2.2533761544660518</v>
      </c>
      <c r="AA129" s="165">
        <v>-0.65817818929786032</v>
      </c>
      <c r="AB129" s="165">
        <v>2.5039718424186721</v>
      </c>
      <c r="AC129" s="165">
        <v>-1.5933125336421268</v>
      </c>
      <c r="AD129" s="165">
        <v>9.7440138993013985</v>
      </c>
      <c r="AE129" s="165">
        <v>3.0366787611746533</v>
      </c>
      <c r="AF129" s="165">
        <v>-12.085979729518506</v>
      </c>
      <c r="AG129" s="165">
        <v>5.9416998264726271</v>
      </c>
      <c r="AH129" s="165">
        <v>0.71201707880719767</v>
      </c>
      <c r="AI129" s="165">
        <v>-4.6651300066988854</v>
      </c>
      <c r="AJ129" s="165">
        <v>-14.516209839403116</v>
      </c>
      <c r="AK129" s="165">
        <v>-5.3936069678711345</v>
      </c>
      <c r="AL129" s="165">
        <v>-5.3638271529362234</v>
      </c>
      <c r="AM129" s="165">
        <v>2.9112222822267544</v>
      </c>
      <c r="AN129" s="165">
        <v>6.2719789091600937</v>
      </c>
      <c r="AO129" s="165">
        <v>-18.617736335825448</v>
      </c>
      <c r="AP129" s="165">
        <v>-26.622654623781646</v>
      </c>
      <c r="AQ129" s="165">
        <v>23.701918420844851</v>
      </c>
      <c r="AR129" s="165">
        <v>15.879915604244704</v>
      </c>
      <c r="AS129" s="165">
        <v>-6.2590802759695459</v>
      </c>
      <c r="AT129" s="165">
        <v>16.608517203478144</v>
      </c>
      <c r="AU129" s="165">
        <v>-15.026689540471915</v>
      </c>
      <c r="AV129" s="165">
        <v>-19.646909216466927</v>
      </c>
      <c r="AW129" s="165">
        <v>13.591812087712748</v>
      </c>
      <c r="AX129" s="165">
        <v>-33.523165296952392</v>
      </c>
      <c r="AY129" s="165">
        <v>-52.110530596832149</v>
      </c>
      <c r="AZ129" s="165">
        <v>-47.48748190819807</v>
      </c>
      <c r="BA129" s="165">
        <v>-52.855995588631465</v>
      </c>
    </row>
    <row r="130" spans="2:53" s="10" customFormat="1" x14ac:dyDescent="0.2">
      <c r="B130" s="62"/>
      <c r="C130" s="165"/>
      <c r="D130" s="165"/>
      <c r="E130" s="165"/>
      <c r="F130" s="165"/>
      <c r="G130" s="165"/>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05"/>
      <c r="AP130" s="105"/>
      <c r="AQ130" s="105"/>
      <c r="AR130" s="105"/>
      <c r="AS130" s="105"/>
      <c r="AT130" s="105"/>
      <c r="AU130" s="105"/>
      <c r="AV130" s="105"/>
      <c r="AW130" s="105"/>
      <c r="AX130" s="105"/>
      <c r="AY130" s="105"/>
      <c r="AZ130" s="105"/>
      <c r="BA130" s="105"/>
    </row>
    <row r="131" spans="2:53" s="59" customFormat="1" x14ac:dyDescent="0.2">
      <c r="B131" s="63" t="s">
        <v>88</v>
      </c>
      <c r="C131" s="166">
        <v>-0.86174052122339617</v>
      </c>
      <c r="D131" s="166">
        <v>-0.15872028546820616</v>
      </c>
      <c r="E131" s="166">
        <v>0.1902703011358797</v>
      </c>
      <c r="F131" s="166">
        <v>0.62991813951771669</v>
      </c>
      <c r="G131" s="166">
        <v>2.711078897442992</v>
      </c>
      <c r="H131" s="166">
        <v>2.4168503500701819</v>
      </c>
      <c r="I131" s="166">
        <v>1.3794048624939055</v>
      </c>
      <c r="J131" s="166">
        <v>1.830186913475363</v>
      </c>
      <c r="K131" s="166">
        <v>9.1667309303061703E-2</v>
      </c>
      <c r="L131" s="166">
        <v>-1.7374419208230532</v>
      </c>
      <c r="M131" s="166">
        <v>-1.1607607324794555</v>
      </c>
      <c r="N131" s="166">
        <v>-1.3135145707289437</v>
      </c>
      <c r="O131" s="166">
        <v>-0.72070780284710523</v>
      </c>
      <c r="P131" s="166">
        <v>1.4200495560840731</v>
      </c>
      <c r="Q131" s="166">
        <v>1.9015478661843936</v>
      </c>
      <c r="R131" s="166">
        <v>0.83015355404744007</v>
      </c>
      <c r="S131" s="166">
        <v>0.31702016513720749</v>
      </c>
      <c r="T131" s="166">
        <v>-0.10542479802394143</v>
      </c>
      <c r="U131" s="166">
        <v>-0.46655116202219515</v>
      </c>
      <c r="V131" s="166">
        <v>5.3113598022255806E-2</v>
      </c>
      <c r="W131" s="166">
        <v>0.53081771458269844</v>
      </c>
      <c r="X131" s="166">
        <v>0.92641905029136051</v>
      </c>
      <c r="Y131" s="166">
        <v>0.80485752918688314</v>
      </c>
      <c r="Z131" s="166">
        <v>1.6385639649347736</v>
      </c>
      <c r="AA131" s="166">
        <v>1.7024240800478454</v>
      </c>
      <c r="AB131" s="166">
        <v>0.99484783592913728</v>
      </c>
      <c r="AC131" s="166">
        <v>0.14380197680123682</v>
      </c>
      <c r="AD131" s="166">
        <v>0.28017662530058635</v>
      </c>
      <c r="AE131" s="166">
        <v>0.27699023834475694</v>
      </c>
      <c r="AF131" s="166">
        <v>0.40427657100840247</v>
      </c>
      <c r="AG131" s="166">
        <v>2.6968609586939594</v>
      </c>
      <c r="AH131" s="166">
        <v>1.1651583163552317</v>
      </c>
      <c r="AI131" s="166">
        <v>-1.6000624087384434</v>
      </c>
      <c r="AJ131" s="166">
        <v>-1.961673929832711</v>
      </c>
      <c r="AK131" s="166">
        <v>-3.9736945002438024</v>
      </c>
      <c r="AL131" s="166">
        <v>-1.4485157655252021</v>
      </c>
      <c r="AM131" s="166">
        <v>2.1041774927347174</v>
      </c>
      <c r="AN131" s="166">
        <v>3.5317210902561436</v>
      </c>
      <c r="AO131" s="166">
        <v>4.7454387340245594</v>
      </c>
      <c r="AP131" s="166">
        <v>4.2670758051558852</v>
      </c>
      <c r="AQ131" s="166">
        <v>3.6408303720104533</v>
      </c>
      <c r="AR131" s="166">
        <v>0.57795784662037597</v>
      </c>
      <c r="AS131" s="166">
        <v>-4.2240583239911125</v>
      </c>
      <c r="AT131" s="166">
        <v>-2.5244181714699954</v>
      </c>
      <c r="AU131" s="166">
        <v>-2.9136411191205176</v>
      </c>
      <c r="AV131" s="166">
        <v>12.972142741817724</v>
      </c>
      <c r="AW131" s="166">
        <v>15.697517433697108</v>
      </c>
      <c r="AX131" s="166">
        <v>13.728367498074034</v>
      </c>
      <c r="AY131" s="166">
        <v>14.197794490026425</v>
      </c>
      <c r="AZ131" s="166">
        <v>3.7364210288276198</v>
      </c>
      <c r="BA131" s="166">
        <v>9.6417299875904448</v>
      </c>
    </row>
    <row r="132" spans="2:53" s="10" customFormat="1" x14ac:dyDescent="0.2">
      <c r="B132" s="162" t="s">
        <v>201</v>
      </c>
      <c r="C132" s="165">
        <v>-2.5101065718209981</v>
      </c>
      <c r="D132" s="165">
        <v>-0.46573550210879944</v>
      </c>
      <c r="E132" s="165">
        <v>-1.3046923129153887</v>
      </c>
      <c r="F132" s="165">
        <v>-2.7328002911459683E-2</v>
      </c>
      <c r="G132" s="165">
        <v>3.6647159651179955</v>
      </c>
      <c r="H132" s="165">
        <v>2.4543329732521948</v>
      </c>
      <c r="I132" s="165">
        <v>1.3143372338728647</v>
      </c>
      <c r="J132" s="165">
        <v>2.6431113859101734</v>
      </c>
      <c r="K132" s="165">
        <v>-6.281723581806084E-2</v>
      </c>
      <c r="L132" s="165">
        <v>-2.3654132345060348</v>
      </c>
      <c r="M132" s="165">
        <v>-1.0021550672472483</v>
      </c>
      <c r="N132" s="165">
        <v>-1.4508311276805761</v>
      </c>
      <c r="O132" s="165">
        <v>0.29791587807125419</v>
      </c>
      <c r="P132" s="165">
        <v>1.10762887101802</v>
      </c>
      <c r="Q132" s="165">
        <v>2.0964565392412675</v>
      </c>
      <c r="R132" s="165">
        <v>-1.0360474958218224</v>
      </c>
      <c r="S132" s="165">
        <v>-2.8321278822652487</v>
      </c>
      <c r="T132" s="165">
        <v>-0.45660664502659026</v>
      </c>
      <c r="U132" s="165">
        <v>-0.76858761445813051</v>
      </c>
      <c r="V132" s="165">
        <v>0.3742615311999401</v>
      </c>
      <c r="W132" s="165">
        <v>2.1408680352699387</v>
      </c>
      <c r="X132" s="165">
        <v>2.303860032278259</v>
      </c>
      <c r="Y132" s="165">
        <v>1.942404921850037</v>
      </c>
      <c r="Z132" s="165">
        <v>4.853012515246256</v>
      </c>
      <c r="AA132" s="165">
        <v>4.7633303013985637</v>
      </c>
      <c r="AB132" s="165">
        <v>2.6756004937887008</v>
      </c>
      <c r="AC132" s="165">
        <v>0.20917227308574907</v>
      </c>
      <c r="AD132" s="165">
        <v>-1.2483770137903301</v>
      </c>
      <c r="AE132" s="165">
        <v>-1.079801093070818</v>
      </c>
      <c r="AF132" s="165">
        <v>-1.0269216244146675</v>
      </c>
      <c r="AG132" s="165">
        <v>5.9208562502958797</v>
      </c>
      <c r="AH132" s="165">
        <v>1.7570365495806237</v>
      </c>
      <c r="AI132" s="165">
        <v>-1.6906547764251805</v>
      </c>
      <c r="AJ132" s="165">
        <v>-4.1626847560587077</v>
      </c>
      <c r="AK132" s="165">
        <v>-10.40691535643565</v>
      </c>
      <c r="AL132" s="165">
        <v>-0.69010515217661506</v>
      </c>
      <c r="AM132" s="165">
        <v>4.4210082105467858</v>
      </c>
      <c r="AN132" s="165">
        <v>4.6157456707455129</v>
      </c>
      <c r="AO132" s="168">
        <v>4.9958044207342862</v>
      </c>
      <c r="AP132" s="168">
        <v>2.3691937357798274</v>
      </c>
      <c r="AQ132" s="168">
        <v>1.0907998312392804</v>
      </c>
      <c r="AR132" s="168">
        <v>4.7662870883266129</v>
      </c>
      <c r="AS132" s="168">
        <v>-5.5330598586338029</v>
      </c>
      <c r="AT132" s="168">
        <v>-0.46268925315220594</v>
      </c>
      <c r="AU132" s="168">
        <v>-1.8096456330234094</v>
      </c>
      <c r="AV132" s="168">
        <v>16.916467187102899</v>
      </c>
      <c r="AW132" s="168">
        <v>24.967965053466493</v>
      </c>
      <c r="AX132" s="168">
        <v>18.886677669682271</v>
      </c>
      <c r="AY132" s="168">
        <v>20.533019325509969</v>
      </c>
      <c r="AZ132" s="168">
        <v>0.7283397151323473</v>
      </c>
      <c r="BA132" s="168">
        <v>3.5836852616573398</v>
      </c>
    </row>
    <row r="133" spans="2:53" s="10" customFormat="1" x14ac:dyDescent="0.2">
      <c r="B133" s="163" t="s">
        <v>202</v>
      </c>
      <c r="C133" s="165">
        <v>0</v>
      </c>
      <c r="D133" s="165">
        <v>1.5494674976080063</v>
      </c>
      <c r="E133" s="165">
        <v>1.5494674976080063</v>
      </c>
      <c r="F133" s="165">
        <v>1.5494674976080063</v>
      </c>
      <c r="G133" s="165">
        <v>1.5494674976080063</v>
      </c>
      <c r="H133" s="165">
        <v>0</v>
      </c>
      <c r="I133" s="165">
        <v>0</v>
      </c>
      <c r="J133" s="165">
        <v>0</v>
      </c>
      <c r="K133" s="165">
        <v>-2.8513517976156861</v>
      </c>
      <c r="L133" s="165">
        <v>-2.8513517976156861</v>
      </c>
      <c r="M133" s="165">
        <v>-2.8513517976156861</v>
      </c>
      <c r="N133" s="165">
        <v>-2.8513517976156861</v>
      </c>
      <c r="O133" s="165">
        <v>0</v>
      </c>
      <c r="P133" s="165">
        <v>0</v>
      </c>
      <c r="Q133" s="165">
        <v>0</v>
      </c>
      <c r="R133" s="165">
        <v>0</v>
      </c>
      <c r="S133" s="165">
        <v>0</v>
      </c>
      <c r="T133" s="165">
        <v>-1.0815954475684451</v>
      </c>
      <c r="U133" s="165">
        <v>-1.0815954475684451</v>
      </c>
      <c r="V133" s="165">
        <v>-1.0815954475684451</v>
      </c>
      <c r="W133" s="165">
        <v>-1.0815954475684451</v>
      </c>
      <c r="X133" s="165">
        <v>0</v>
      </c>
      <c r="Y133" s="165">
        <v>0</v>
      </c>
      <c r="Z133" s="165">
        <v>8.2974096291822708</v>
      </c>
      <c r="AA133" s="165">
        <v>8.2974096291822708</v>
      </c>
      <c r="AB133" s="165">
        <v>8.2974096291822708</v>
      </c>
      <c r="AC133" s="165">
        <v>0</v>
      </c>
      <c r="AD133" s="165">
        <v>-2.3545084781577574</v>
      </c>
      <c r="AE133" s="165">
        <v>-2.3426578384850951</v>
      </c>
      <c r="AF133" s="165">
        <v>-2.3426578384850951</v>
      </c>
      <c r="AG133" s="165">
        <v>7.2042851275188386</v>
      </c>
      <c r="AH133" s="165">
        <v>9.8218704850581844</v>
      </c>
      <c r="AI133" s="165">
        <v>9.8085436896888858</v>
      </c>
      <c r="AJ133" s="165">
        <v>9.8085436896888858</v>
      </c>
      <c r="AK133" s="165">
        <v>2.9681748317586389E-2</v>
      </c>
      <c r="AL133" s="165">
        <v>2.8231784760928842</v>
      </c>
      <c r="AM133" s="165">
        <v>2.8231784760928842</v>
      </c>
      <c r="AN133" s="165">
        <v>-0.92372761918200297</v>
      </c>
      <c r="AO133" s="168">
        <v>-0.92372761918200297</v>
      </c>
      <c r="AP133" s="168">
        <v>-3.6440286624149332</v>
      </c>
      <c r="AQ133" s="168">
        <v>-3.6440286624149332</v>
      </c>
      <c r="AR133" s="168">
        <v>0</v>
      </c>
      <c r="AS133" s="168">
        <v>0</v>
      </c>
      <c r="AT133" s="168">
        <v>4.6636220899923675</v>
      </c>
      <c r="AU133" s="168">
        <v>4.6636220899923675</v>
      </c>
      <c r="AV133" s="168">
        <v>20.535149787610891</v>
      </c>
      <c r="AW133" s="168">
        <v>19.329172456648063</v>
      </c>
      <c r="AX133" s="168">
        <v>10.756472698663046</v>
      </c>
      <c r="AY133" s="168">
        <v>10.756472698663046</v>
      </c>
      <c r="AZ133" s="168">
        <v>-4.4689981781270961E-2</v>
      </c>
      <c r="BA133" s="168">
        <v>-7.5477158906959332</v>
      </c>
    </row>
    <row r="134" spans="2:53" s="10" customFormat="1" x14ac:dyDescent="0.2">
      <c r="B134" s="163" t="s">
        <v>203</v>
      </c>
      <c r="C134" s="165">
        <v>-3.5088387412725979</v>
      </c>
      <c r="D134" s="165">
        <v>-1.2705949482224952</v>
      </c>
      <c r="E134" s="165">
        <v>-2.4378510023405875</v>
      </c>
      <c r="F134" s="165">
        <v>-0.65904113218420912</v>
      </c>
      <c r="G134" s="165">
        <v>4.5340122668405529</v>
      </c>
      <c r="H134" s="165">
        <v>3.4655523111590849</v>
      </c>
      <c r="I134" s="165">
        <v>1.8516301457279911</v>
      </c>
      <c r="J134" s="165">
        <v>3.7335158144660321</v>
      </c>
      <c r="K134" s="165">
        <v>1.0893649537840668</v>
      </c>
      <c r="L134" s="165">
        <v>-2.1678863504329335</v>
      </c>
      <c r="M134" s="165">
        <v>-0.24313432813915969</v>
      </c>
      <c r="N134" s="165">
        <v>-0.87780240536378484</v>
      </c>
      <c r="O134" s="165">
        <v>0.4188430817795849</v>
      </c>
      <c r="P134" s="165">
        <v>1.5597722526393032</v>
      </c>
      <c r="Q134" s="165">
        <v>2.958109767506786</v>
      </c>
      <c r="R134" s="165">
        <v>-1.4526514461450983</v>
      </c>
      <c r="S134" s="165">
        <v>-3.9563640620597647</v>
      </c>
      <c r="T134" s="165">
        <v>-0.20232431327886236</v>
      </c>
      <c r="U134" s="165">
        <v>-0.64151795544269963</v>
      </c>
      <c r="V134" s="165">
        <v>0.97005551934687873</v>
      </c>
      <c r="W134" s="165">
        <v>3.4758527771440959</v>
      </c>
      <c r="X134" s="165">
        <v>3.2521050890261938</v>
      </c>
      <c r="Y134" s="165">
        <v>2.7398974497274615</v>
      </c>
      <c r="Z134" s="165">
        <v>3.489187177272929</v>
      </c>
      <c r="AA134" s="165">
        <v>3.3648385429292911</v>
      </c>
      <c r="AB134" s="165">
        <v>0.48233190121773717</v>
      </c>
      <c r="AC134" s="165">
        <v>0.2940247387624586</v>
      </c>
      <c r="AD134" s="165">
        <v>-0.79676599352498323</v>
      </c>
      <c r="AE134" s="165">
        <v>-0.54215548831477423</v>
      </c>
      <c r="AF134" s="165">
        <v>-0.468678591457386</v>
      </c>
      <c r="AG134" s="165">
        <v>5.358633323561639</v>
      </c>
      <c r="AH134" s="165">
        <v>-1.5036151855811906</v>
      </c>
      <c r="AI134" s="165">
        <v>-6.2525200593881074</v>
      </c>
      <c r="AJ134" s="165">
        <v>-9.6040937825045631</v>
      </c>
      <c r="AK134" s="165">
        <v>-14.548521710401891</v>
      </c>
      <c r="AL134" s="165">
        <v>-2.1620691873397391</v>
      </c>
      <c r="AM134" s="165">
        <v>5.1149249680360915</v>
      </c>
      <c r="AN134" s="165">
        <v>7.0892150594823136</v>
      </c>
      <c r="AO134" s="168">
        <v>7.6457997172091217</v>
      </c>
      <c r="AP134" s="168">
        <v>5.0659303569915686</v>
      </c>
      <c r="AQ134" s="168">
        <v>3.1953278010954547</v>
      </c>
      <c r="AR134" s="168">
        <v>6.8826764550755755</v>
      </c>
      <c r="AS134" s="168">
        <v>-7.8146738036183727</v>
      </c>
      <c r="AT134" s="168">
        <v>-2.5867774436576347</v>
      </c>
      <c r="AU134" s="168">
        <v>-4.4657117599763447</v>
      </c>
      <c r="AV134" s="168">
        <v>15.39568013496778</v>
      </c>
      <c r="AW134" s="168">
        <v>27.47108053926835</v>
      </c>
      <c r="AX134" s="168">
        <v>22.559587292260581</v>
      </c>
      <c r="AY134" s="168">
        <v>24.992988568162524</v>
      </c>
      <c r="AZ134" s="168">
        <v>1.0622120795020329</v>
      </c>
      <c r="BA134" s="168">
        <v>8.7674279946665177</v>
      </c>
    </row>
    <row r="135" spans="2:53" s="10" customFormat="1" x14ac:dyDescent="0.2">
      <c r="B135" s="162" t="s">
        <v>204</v>
      </c>
      <c r="C135" s="165">
        <v>1.7169838319972541E-3</v>
      </c>
      <c r="D135" s="165">
        <v>1.7169838319972541E-3</v>
      </c>
      <c r="E135" s="165">
        <v>11.241675243924007</v>
      </c>
      <c r="F135" s="165">
        <v>11.241675243924007</v>
      </c>
      <c r="G135" s="165">
        <v>27.421006748596561</v>
      </c>
      <c r="H135" s="165">
        <v>27.421006748596561</v>
      </c>
      <c r="I135" s="165">
        <v>14.546274377183858</v>
      </c>
      <c r="J135" s="165">
        <v>14.546274377183858</v>
      </c>
      <c r="K135" s="165">
        <v>0</v>
      </c>
      <c r="L135" s="165">
        <v>-12.877777958315528</v>
      </c>
      <c r="M135" s="165">
        <v>-12.877777958315528</v>
      </c>
      <c r="N135" s="165">
        <v>-12.877777958315528</v>
      </c>
      <c r="O135" s="165">
        <v>-12.877777958315528</v>
      </c>
      <c r="P135" s="165">
        <v>-3.0871086770210403</v>
      </c>
      <c r="Q135" s="165">
        <v>1.138442479808792</v>
      </c>
      <c r="R135" s="165">
        <v>1.138442479808792</v>
      </c>
      <c r="S135" s="165">
        <v>2.2086949891258647</v>
      </c>
      <c r="T135" s="165">
        <v>-7.0576181848341274E-2</v>
      </c>
      <c r="U135" s="165">
        <v>-4.2456146940384851</v>
      </c>
      <c r="V135" s="165">
        <v>-4.2456146940384851</v>
      </c>
      <c r="W135" s="165">
        <v>-5.3151451693946452</v>
      </c>
      <c r="X135" s="165">
        <v>7.0615979964255948E-2</v>
      </c>
      <c r="Y135" s="165">
        <v>7.0525552939297895E-2</v>
      </c>
      <c r="Z135" s="165">
        <v>7.0525552938372621E-2</v>
      </c>
      <c r="AA135" s="165">
        <v>0.14119133521326677</v>
      </c>
      <c r="AB135" s="165">
        <v>0.14119133521428751</v>
      </c>
      <c r="AC135" s="165">
        <v>-0.16457689355467622</v>
      </c>
      <c r="AD135" s="165">
        <v>0.14128182609610132</v>
      </c>
      <c r="AE135" s="165">
        <v>-1.3983393423526993</v>
      </c>
      <c r="AF135" s="165">
        <v>-1.5491477962390874</v>
      </c>
      <c r="AG135" s="165">
        <v>-1.3983393423526118</v>
      </c>
      <c r="AH135" s="165">
        <v>-1.5840647735348212</v>
      </c>
      <c r="AI135" s="165">
        <v>-3.3254382861337306</v>
      </c>
      <c r="AJ135" s="165">
        <v>-3.0290942192814279</v>
      </c>
      <c r="AK135" s="165">
        <v>-0.46413365728529765</v>
      </c>
      <c r="AL135" s="165">
        <v>-0.5787219885300785</v>
      </c>
      <c r="AM135" s="165">
        <v>3.1035380832822574</v>
      </c>
      <c r="AN135" s="165">
        <v>2.8900366672427507</v>
      </c>
      <c r="AO135" s="168">
        <v>-6.7122984473446765E-2</v>
      </c>
      <c r="AP135" s="168">
        <v>0.23710290512960011</v>
      </c>
      <c r="AQ135" s="168">
        <v>-0.20651003232600545</v>
      </c>
      <c r="AR135" s="168">
        <v>3.9157487498279504E-4</v>
      </c>
      <c r="AS135" s="168">
        <v>0.30636292223119815</v>
      </c>
      <c r="AT135" s="168">
        <v>2.2043077441474086</v>
      </c>
      <c r="AU135" s="168">
        <v>1.9346727286982026</v>
      </c>
      <c r="AV135" s="168">
        <v>12.654867256637131</v>
      </c>
      <c r="AW135" s="168">
        <v>12.654867256637131</v>
      </c>
      <c r="AX135" s="168">
        <v>10.224898812369654</v>
      </c>
      <c r="AY135" s="168">
        <v>10.516730216489737</v>
      </c>
      <c r="AZ135" s="168">
        <v>0</v>
      </c>
      <c r="BA135" s="168">
        <v>-2.8706574412753349E-4</v>
      </c>
    </row>
    <row r="136" spans="2:53" s="10" customFormat="1" x14ac:dyDescent="0.2">
      <c r="B136" s="163" t="s">
        <v>205</v>
      </c>
      <c r="C136" s="165">
        <v>3.7201688970043278E-3</v>
      </c>
      <c r="D136" s="165">
        <v>3.7201688970043278E-3</v>
      </c>
      <c r="E136" s="165">
        <v>25.963956831149005</v>
      </c>
      <c r="F136" s="165">
        <v>25.963956831149005</v>
      </c>
      <c r="G136" s="165">
        <v>44.281652087019971</v>
      </c>
      <c r="H136" s="165">
        <v>44.281652087020966</v>
      </c>
      <c r="I136" s="165">
        <v>14.546274377184352</v>
      </c>
      <c r="J136" s="165">
        <v>14.546274377184352</v>
      </c>
      <c r="K136" s="165">
        <v>6.8943126884564765E-13</v>
      </c>
      <c r="L136" s="165">
        <v>-25.821272726445887</v>
      </c>
      <c r="M136" s="165">
        <v>-25.821272726445887</v>
      </c>
      <c r="N136" s="165">
        <v>-25.821272726445887</v>
      </c>
      <c r="O136" s="165">
        <v>-25.821272726445887</v>
      </c>
      <c r="P136" s="165">
        <v>-6.5684917483700849</v>
      </c>
      <c r="Q136" s="165">
        <v>2.4830163568067878</v>
      </c>
      <c r="R136" s="165">
        <v>2.4830163568067878</v>
      </c>
      <c r="S136" s="165">
        <v>4.8472378362439272</v>
      </c>
      <c r="T136" s="165">
        <v>-0.15285210886689526</v>
      </c>
      <c r="U136" s="165">
        <v>-8.9715549587986629</v>
      </c>
      <c r="V136" s="165">
        <v>-8.9715549587986629</v>
      </c>
      <c r="W136" s="165">
        <v>-11.160155798123391</v>
      </c>
      <c r="X136" s="165">
        <v>0.15306431768879961</v>
      </c>
      <c r="Y136" s="165">
        <v>0.15286823114649717</v>
      </c>
      <c r="Z136" s="165">
        <v>0.15286823114628367</v>
      </c>
      <c r="AA136" s="165">
        <v>0.30616653554995837</v>
      </c>
      <c r="AB136" s="165">
        <v>0.30616653554967027</v>
      </c>
      <c r="AC136" s="165">
        <v>2.1316328444351493E-13</v>
      </c>
      <c r="AD136" s="165">
        <v>0.30636292223162359</v>
      </c>
      <c r="AE136" s="165">
        <v>-1.3983393423521733</v>
      </c>
      <c r="AF136" s="165">
        <v>-1.5491477962387954</v>
      </c>
      <c r="AG136" s="165">
        <v>-1.3983393423527075</v>
      </c>
      <c r="AH136" s="165">
        <v>-1.5840647735357256</v>
      </c>
      <c r="AI136" s="165">
        <v>-3.3254382861337155</v>
      </c>
      <c r="AJ136" s="165">
        <v>-3.0288969886222579</v>
      </c>
      <c r="AK136" s="165">
        <v>-1.1379273883143848</v>
      </c>
      <c r="AL136" s="165">
        <v>-1.2492415623183661</v>
      </c>
      <c r="AM136" s="165">
        <v>2.4081845151676227</v>
      </c>
      <c r="AN136" s="165">
        <v>1.9496349160478079</v>
      </c>
      <c r="AO136" s="168">
        <v>-0.30542720651596211</v>
      </c>
      <c r="AP136" s="168">
        <v>-4.4568130188781226E-3</v>
      </c>
      <c r="AQ136" s="168">
        <v>-0.44700069507378498</v>
      </c>
      <c r="AR136" s="168">
        <v>3.9157487496817989E-4</v>
      </c>
      <c r="AS136" s="168">
        <v>0.30636292223113332</v>
      </c>
      <c r="AT136" s="168">
        <v>2.2043077441469507</v>
      </c>
      <c r="AU136" s="168">
        <v>1.9346727286985097</v>
      </c>
      <c r="AV136" s="168">
        <v>12.654867256636798</v>
      </c>
      <c r="AW136" s="168">
        <v>12.654867256636798</v>
      </c>
      <c r="AX136" s="168">
        <v>10.224898812369767</v>
      </c>
      <c r="AY136" s="168">
        <v>10.516730216489078</v>
      </c>
      <c r="AZ136" s="168">
        <v>0</v>
      </c>
      <c r="BA136" s="168">
        <v>-2.870657438797663E-4</v>
      </c>
    </row>
    <row r="137" spans="2:53" s="10" customFormat="1" x14ac:dyDescent="0.2">
      <c r="B137" s="163" t="s">
        <v>206</v>
      </c>
      <c r="C137" s="165">
        <v>0</v>
      </c>
      <c r="D137" s="165">
        <v>0</v>
      </c>
      <c r="E137" s="165">
        <v>0</v>
      </c>
      <c r="F137" s="165">
        <v>0</v>
      </c>
      <c r="G137" s="165">
        <v>14.546274377184004</v>
      </c>
      <c r="H137" s="165">
        <v>14.546274377184004</v>
      </c>
      <c r="I137" s="165">
        <v>14.546274377184004</v>
      </c>
      <c r="J137" s="165">
        <v>14.546274377184004</v>
      </c>
      <c r="K137" s="165">
        <v>0</v>
      </c>
      <c r="L137" s="165">
        <v>0</v>
      </c>
      <c r="M137" s="165">
        <v>0</v>
      </c>
      <c r="N137" s="165">
        <v>0</v>
      </c>
      <c r="O137" s="165">
        <v>0</v>
      </c>
      <c r="P137" s="165">
        <v>0</v>
      </c>
      <c r="Q137" s="165">
        <v>0</v>
      </c>
      <c r="R137" s="165">
        <v>0</v>
      </c>
      <c r="S137" s="165">
        <v>0</v>
      </c>
      <c r="T137" s="165">
        <v>0</v>
      </c>
      <c r="U137" s="165">
        <v>0</v>
      </c>
      <c r="V137" s="165">
        <v>0</v>
      </c>
      <c r="W137" s="165">
        <v>0</v>
      </c>
      <c r="X137" s="165">
        <v>0</v>
      </c>
      <c r="Y137" s="165">
        <v>0</v>
      </c>
      <c r="Z137" s="165">
        <v>0</v>
      </c>
      <c r="AA137" s="165">
        <v>0</v>
      </c>
      <c r="AB137" s="165">
        <v>0</v>
      </c>
      <c r="AC137" s="165">
        <v>-0.30542720651566851</v>
      </c>
      <c r="AD137" s="165">
        <v>0</v>
      </c>
      <c r="AE137" s="165">
        <v>-1.398339342352326</v>
      </c>
      <c r="AF137" s="165">
        <v>-1.5491477962386973</v>
      </c>
      <c r="AG137" s="165">
        <v>-1.398339342352394</v>
      </c>
      <c r="AH137" s="165">
        <v>-1.5840647735343776</v>
      </c>
      <c r="AI137" s="165">
        <v>-3.325438286132957</v>
      </c>
      <c r="AJ137" s="165">
        <v>-3.0292632738124317</v>
      </c>
      <c r="AK137" s="165">
        <v>0.11705768768731119</v>
      </c>
      <c r="AL137" s="165">
        <v>-3.6840492670640147E-4</v>
      </c>
      <c r="AM137" s="165">
        <v>3.7033121148088903</v>
      </c>
      <c r="AN137" s="165">
        <v>3.7029964283900547</v>
      </c>
      <c r="AO137" s="168">
        <v>0.1375911037505658</v>
      </c>
      <c r="AP137" s="168">
        <v>0.44461848652494568</v>
      </c>
      <c r="AQ137" s="168">
        <v>8.7160629407313363E-5</v>
      </c>
      <c r="AR137" s="168">
        <v>3.9157487476431475E-4</v>
      </c>
      <c r="AS137" s="168">
        <v>0.30636292223071032</v>
      </c>
      <c r="AT137" s="168">
        <v>2.2043077441462842</v>
      </c>
      <c r="AU137" s="168">
        <v>1.9346727286982501</v>
      </c>
      <c r="AV137" s="168">
        <v>12.654867256636235</v>
      </c>
      <c r="AW137" s="168">
        <v>12.654867256636235</v>
      </c>
      <c r="AX137" s="168">
        <v>10.224898812369601</v>
      </c>
      <c r="AY137" s="168">
        <v>10.516730216488806</v>
      </c>
      <c r="AZ137" s="168">
        <v>0</v>
      </c>
      <c r="BA137" s="168">
        <v>-2.8706574384206328E-4</v>
      </c>
    </row>
    <row r="138" spans="2:53" s="10" customFormat="1" x14ac:dyDescent="0.2">
      <c r="B138" s="162" t="s">
        <v>207</v>
      </c>
      <c r="C138" s="165">
        <v>0</v>
      </c>
      <c r="D138" s="165">
        <v>0</v>
      </c>
      <c r="E138" s="165">
        <v>0</v>
      </c>
      <c r="F138" s="165">
        <v>0</v>
      </c>
      <c r="G138" s="165">
        <v>0</v>
      </c>
      <c r="H138" s="165">
        <v>0</v>
      </c>
      <c r="I138" s="165">
        <v>0</v>
      </c>
      <c r="J138" s="165">
        <v>0</v>
      </c>
      <c r="K138" s="165">
        <v>0</v>
      </c>
      <c r="L138" s="165">
        <v>0</v>
      </c>
      <c r="M138" s="165">
        <v>0</v>
      </c>
      <c r="N138" s="165">
        <v>0</v>
      </c>
      <c r="O138" s="165">
        <v>0</v>
      </c>
      <c r="P138" s="165">
        <v>0</v>
      </c>
      <c r="Q138" s="165">
        <v>0</v>
      </c>
      <c r="R138" s="165">
        <v>0</v>
      </c>
      <c r="S138" s="165">
        <v>0</v>
      </c>
      <c r="T138" s="165">
        <v>0</v>
      </c>
      <c r="U138" s="165">
        <v>0</v>
      </c>
      <c r="V138" s="165">
        <v>0</v>
      </c>
      <c r="W138" s="165">
        <v>0</v>
      </c>
      <c r="X138" s="165">
        <v>0</v>
      </c>
      <c r="Y138" s="165">
        <v>0</v>
      </c>
      <c r="Z138" s="165">
        <v>0</v>
      </c>
      <c r="AA138" s="165">
        <v>0</v>
      </c>
      <c r="AB138" s="165">
        <v>0</v>
      </c>
      <c r="AC138" s="165">
        <v>0</v>
      </c>
      <c r="AD138" s="165">
        <v>0</v>
      </c>
      <c r="AE138" s="165">
        <v>0</v>
      </c>
      <c r="AF138" s="165">
        <v>1.3842020950390008</v>
      </c>
      <c r="AG138" s="165">
        <v>1.3842020950390008</v>
      </c>
      <c r="AH138" s="165">
        <v>0</v>
      </c>
      <c r="AI138" s="165">
        <v>-3.1429990844193014</v>
      </c>
      <c r="AJ138" s="165">
        <v>-4.465391141722888</v>
      </c>
      <c r="AK138" s="165">
        <v>-4.465391141722888</v>
      </c>
      <c r="AL138" s="165">
        <v>-1.7448852428867951</v>
      </c>
      <c r="AM138" s="165">
        <v>1.8941837085259956</v>
      </c>
      <c r="AN138" s="165">
        <v>3.9902291681659907</v>
      </c>
      <c r="AO138" s="168">
        <v>5.7185298105284605</v>
      </c>
      <c r="AP138" s="168">
        <v>5.2776363429633957</v>
      </c>
      <c r="AQ138" s="168">
        <v>4.8880785679424825</v>
      </c>
      <c r="AR138" s="168">
        <v>9.2022174123259134E-3</v>
      </c>
      <c r="AS138" s="168">
        <v>-4.5700668574860419</v>
      </c>
      <c r="AT138" s="168">
        <v>-5.5340146541082786</v>
      </c>
      <c r="AU138" s="168">
        <v>-5.8518280418860966</v>
      </c>
      <c r="AV138" s="168">
        <v>-3.2491213298393613</v>
      </c>
      <c r="AW138" s="168">
        <v>-1.728661135483893</v>
      </c>
      <c r="AX138" s="168">
        <v>-0.91625336576531646</v>
      </c>
      <c r="AY138" s="168">
        <v>-0.49411151693048622</v>
      </c>
      <c r="AZ138" s="168">
        <v>-0.49411151693048622</v>
      </c>
      <c r="BA138" s="168">
        <v>6.2236637586737125</v>
      </c>
    </row>
    <row r="139" spans="2:53" s="10" customFormat="1" x14ac:dyDescent="0.2">
      <c r="B139" s="163" t="s">
        <v>208</v>
      </c>
      <c r="C139" s="165">
        <v>0</v>
      </c>
      <c r="D139" s="165">
        <v>0</v>
      </c>
      <c r="E139" s="165">
        <v>0</v>
      </c>
      <c r="F139" s="165">
        <v>0</v>
      </c>
      <c r="G139" s="165">
        <v>0</v>
      </c>
      <c r="H139" s="165">
        <v>0</v>
      </c>
      <c r="I139" s="165">
        <v>0</v>
      </c>
      <c r="J139" s="165">
        <v>0</v>
      </c>
      <c r="K139" s="165">
        <v>0</v>
      </c>
      <c r="L139" s="165">
        <v>0</v>
      </c>
      <c r="M139" s="165">
        <v>0</v>
      </c>
      <c r="N139" s="165">
        <v>0</v>
      </c>
      <c r="O139" s="165">
        <v>0</v>
      </c>
      <c r="P139" s="165">
        <v>0</v>
      </c>
      <c r="Q139" s="165">
        <v>0</v>
      </c>
      <c r="R139" s="165">
        <v>0</v>
      </c>
      <c r="S139" s="165">
        <v>0</v>
      </c>
      <c r="T139" s="165">
        <v>0</v>
      </c>
      <c r="U139" s="165">
        <v>0</v>
      </c>
      <c r="V139" s="165">
        <v>0</v>
      </c>
      <c r="W139" s="165">
        <v>0</v>
      </c>
      <c r="X139" s="165">
        <v>0</v>
      </c>
      <c r="Y139" s="165">
        <v>0</v>
      </c>
      <c r="Z139" s="165">
        <v>0</v>
      </c>
      <c r="AA139" s="165">
        <v>0</v>
      </c>
      <c r="AB139" s="165">
        <v>0</v>
      </c>
      <c r="AC139" s="165">
        <v>0</v>
      </c>
      <c r="AD139" s="165">
        <v>0</v>
      </c>
      <c r="AE139" s="165">
        <v>0</v>
      </c>
      <c r="AF139" s="165">
        <v>1.3842020950390008</v>
      </c>
      <c r="AG139" s="165">
        <v>1.3842020950390008</v>
      </c>
      <c r="AH139" s="165">
        <v>0</v>
      </c>
      <c r="AI139" s="165">
        <v>-3.1429990844193014</v>
      </c>
      <c r="AJ139" s="165">
        <v>-4.465391141722888</v>
      </c>
      <c r="AK139" s="165">
        <v>-4.465391141722888</v>
      </c>
      <c r="AL139" s="165">
        <v>-1.7448852428867951</v>
      </c>
      <c r="AM139" s="165">
        <v>1.8941837085259956</v>
      </c>
      <c r="AN139" s="165">
        <v>3.9902291681659907</v>
      </c>
      <c r="AO139" s="168">
        <v>5.7185298105284605</v>
      </c>
      <c r="AP139" s="168">
        <v>5.2776363429633957</v>
      </c>
      <c r="AQ139" s="168">
        <v>4.8880785679424825</v>
      </c>
      <c r="AR139" s="168">
        <v>9.2022174123259134E-3</v>
      </c>
      <c r="AS139" s="168">
        <v>-4.5700668574860419</v>
      </c>
      <c r="AT139" s="168">
        <v>-5.5340146541082786</v>
      </c>
      <c r="AU139" s="168">
        <v>-5.8518280418860966</v>
      </c>
      <c r="AV139" s="168">
        <v>-3.2491213298393613</v>
      </c>
      <c r="AW139" s="168">
        <v>-1.728661135483893</v>
      </c>
      <c r="AX139" s="168">
        <v>-0.91625336576531646</v>
      </c>
      <c r="AY139" s="168">
        <v>-0.49411151693048622</v>
      </c>
      <c r="AZ139" s="168">
        <v>-0.49411151693048622</v>
      </c>
      <c r="BA139" s="168">
        <v>6.2236637586737125</v>
      </c>
    </row>
    <row r="140" spans="2:53" s="10" customFormat="1" x14ac:dyDescent="0.2">
      <c r="B140" s="162" t="s">
        <v>209</v>
      </c>
      <c r="C140" s="165">
        <v>0</v>
      </c>
      <c r="D140" s="165">
        <v>0</v>
      </c>
      <c r="E140" s="165">
        <v>0</v>
      </c>
      <c r="F140" s="165">
        <v>0</v>
      </c>
      <c r="G140" s="165">
        <v>0</v>
      </c>
      <c r="H140" s="165">
        <v>0</v>
      </c>
      <c r="I140" s="165">
        <v>0</v>
      </c>
      <c r="J140" s="165">
        <v>0</v>
      </c>
      <c r="K140" s="165">
        <v>0</v>
      </c>
      <c r="L140" s="165">
        <v>0</v>
      </c>
      <c r="M140" s="165">
        <v>0</v>
      </c>
      <c r="N140" s="165">
        <v>0</v>
      </c>
      <c r="O140" s="165">
        <v>0</v>
      </c>
      <c r="P140" s="165">
        <v>2.1854657268749946</v>
      </c>
      <c r="Q140" s="165">
        <v>2.1854657268749946</v>
      </c>
      <c r="R140" s="165">
        <v>2.1854657268749946</v>
      </c>
      <c r="S140" s="165">
        <v>2.1854657268749946</v>
      </c>
      <c r="T140" s="165">
        <v>7.0639481354855537E-5</v>
      </c>
      <c r="U140" s="165">
        <v>7.0639481354855537E-5</v>
      </c>
      <c r="V140" s="165">
        <v>0.2898610053651694</v>
      </c>
      <c r="W140" s="165">
        <v>0.29026542698037983</v>
      </c>
      <c r="X140" s="165">
        <v>0.29019458250707697</v>
      </c>
      <c r="Y140" s="165">
        <v>0.29019458250707697</v>
      </c>
      <c r="Z140" s="165">
        <v>3.6084348695622145E-4</v>
      </c>
      <c r="AA140" s="165">
        <v>-4.2409084784122058E-5</v>
      </c>
      <c r="AB140" s="165">
        <v>-4.2409084784122058E-5</v>
      </c>
      <c r="AC140" s="165">
        <v>0</v>
      </c>
      <c r="AD140" s="165">
        <v>1.5221788274417187</v>
      </c>
      <c r="AE140" s="165">
        <v>1.5814116138133101</v>
      </c>
      <c r="AF140" s="165">
        <v>1.5814116138133101</v>
      </c>
      <c r="AG140" s="165">
        <v>1.5814116138133101</v>
      </c>
      <c r="AH140" s="165">
        <v>1.4433278794381761</v>
      </c>
      <c r="AI140" s="165">
        <v>-1.1980743670668434</v>
      </c>
      <c r="AJ140" s="165">
        <v>1.036120484619008E-2</v>
      </c>
      <c r="AK140" s="165">
        <v>1.036120484619008E-2</v>
      </c>
      <c r="AL140" s="165">
        <v>-2.1840735275106158</v>
      </c>
      <c r="AM140" s="165">
        <v>0.64341182592289703</v>
      </c>
      <c r="AN140" s="165">
        <v>3.1547590381149058</v>
      </c>
      <c r="AO140" s="168">
        <v>5.5414811820747358</v>
      </c>
      <c r="AP140" s="168">
        <v>6.4359727788451879</v>
      </c>
      <c r="AQ140" s="168">
        <v>6.1493699233118173</v>
      </c>
      <c r="AR140" s="168">
        <v>-2.0252431256095558</v>
      </c>
      <c r="AS140" s="168">
        <v>-4.2408508578696527</v>
      </c>
      <c r="AT140" s="168">
        <v>-4.2408508578696527</v>
      </c>
      <c r="AU140" s="168">
        <v>-4.0458729619393923</v>
      </c>
      <c r="AV140" s="168">
        <v>14.932428985356841</v>
      </c>
      <c r="AW140" s="168">
        <v>15.039306028027704</v>
      </c>
      <c r="AX140" s="168">
        <v>15.034483518409536</v>
      </c>
      <c r="AY140" s="168">
        <v>14.80073451512855</v>
      </c>
      <c r="AZ140" s="168">
        <v>7.6175036334023964</v>
      </c>
      <c r="BA140" s="168">
        <v>17.248149076115752</v>
      </c>
    </row>
    <row r="141" spans="2:53" s="10" customFormat="1" x14ac:dyDescent="0.2">
      <c r="B141" s="163" t="s">
        <v>210</v>
      </c>
      <c r="C141" s="165">
        <v>0</v>
      </c>
      <c r="D141" s="165">
        <v>0</v>
      </c>
      <c r="E141" s="165">
        <v>0</v>
      </c>
      <c r="F141" s="165">
        <v>0</v>
      </c>
      <c r="G141" s="165">
        <v>0</v>
      </c>
      <c r="H141" s="165">
        <v>0</v>
      </c>
      <c r="I141" s="165">
        <v>0</v>
      </c>
      <c r="J141" s="165">
        <v>0</v>
      </c>
      <c r="K141" s="165">
        <v>0</v>
      </c>
      <c r="L141" s="165">
        <v>0</v>
      </c>
      <c r="M141" s="165">
        <v>0</v>
      </c>
      <c r="N141" s="165">
        <v>0</v>
      </c>
      <c r="O141" s="165">
        <v>0</v>
      </c>
      <c r="P141" s="165">
        <v>2.1854657268749946</v>
      </c>
      <c r="Q141" s="165">
        <v>2.1854657268749946</v>
      </c>
      <c r="R141" s="165">
        <v>2.1854657268749946</v>
      </c>
      <c r="S141" s="165">
        <v>2.1854657268749946</v>
      </c>
      <c r="T141" s="165">
        <v>7.0639481354855537E-5</v>
      </c>
      <c r="U141" s="165">
        <v>7.0639481354855537E-5</v>
      </c>
      <c r="V141" s="165">
        <v>0.2898610053651694</v>
      </c>
      <c r="W141" s="165">
        <v>0.29026542698037983</v>
      </c>
      <c r="X141" s="165">
        <v>0.29019458250707697</v>
      </c>
      <c r="Y141" s="165">
        <v>0.29019458250707697</v>
      </c>
      <c r="Z141" s="165">
        <v>3.6084348695622145E-4</v>
      </c>
      <c r="AA141" s="165">
        <v>-4.2409084784122058E-5</v>
      </c>
      <c r="AB141" s="165">
        <v>-4.2409084784122058E-5</v>
      </c>
      <c r="AC141" s="165">
        <v>0</v>
      </c>
      <c r="AD141" s="165">
        <v>1.5221788274417187</v>
      </c>
      <c r="AE141" s="165">
        <v>1.5814116138133101</v>
      </c>
      <c r="AF141" s="165">
        <v>1.5814116138133101</v>
      </c>
      <c r="AG141" s="165">
        <v>1.5814116138133101</v>
      </c>
      <c r="AH141" s="165">
        <v>1.4433278794381761</v>
      </c>
      <c r="AI141" s="165">
        <v>-1.1980743670668434</v>
      </c>
      <c r="AJ141" s="165">
        <v>1.036120484619008E-2</v>
      </c>
      <c r="AK141" s="165">
        <v>1.036120484619008E-2</v>
      </c>
      <c r="AL141" s="165">
        <v>-2.1840735275106158</v>
      </c>
      <c r="AM141" s="165">
        <v>0.64341182592289703</v>
      </c>
      <c r="AN141" s="165">
        <v>3.1547590381149058</v>
      </c>
      <c r="AO141" s="168">
        <v>5.5414811820747358</v>
      </c>
      <c r="AP141" s="168">
        <v>6.4359727788451879</v>
      </c>
      <c r="AQ141" s="168">
        <v>6.1493699233118173</v>
      </c>
      <c r="AR141" s="168">
        <v>-2.0252431256095558</v>
      </c>
      <c r="AS141" s="168">
        <v>-4.2408508578696527</v>
      </c>
      <c r="AT141" s="168">
        <v>-4.2408508578696527</v>
      </c>
      <c r="AU141" s="168">
        <v>-4.0458729619393923</v>
      </c>
      <c r="AV141" s="168">
        <v>14.932428985356841</v>
      </c>
      <c r="AW141" s="168">
        <v>15.039306028027704</v>
      </c>
      <c r="AX141" s="168">
        <v>15.034483518409536</v>
      </c>
      <c r="AY141" s="168">
        <v>14.80073451512855</v>
      </c>
      <c r="AZ141" s="168">
        <v>7.6175036334023964</v>
      </c>
      <c r="BA141" s="168">
        <v>17.248149076115752</v>
      </c>
    </row>
    <row r="142" spans="2:53" s="10" customFormat="1" x14ac:dyDescent="0.2">
      <c r="B142" s="162" t="s">
        <v>211</v>
      </c>
      <c r="C142" s="165">
        <v>0</v>
      </c>
      <c r="D142" s="165">
        <v>0</v>
      </c>
      <c r="E142" s="165">
        <v>0</v>
      </c>
      <c r="F142" s="165">
        <v>0</v>
      </c>
      <c r="G142" s="165">
        <v>0</v>
      </c>
      <c r="H142" s="165">
        <v>2.3295164936100008</v>
      </c>
      <c r="I142" s="165">
        <v>2.3295164936100008</v>
      </c>
      <c r="J142" s="165">
        <v>2.3295164936100008</v>
      </c>
      <c r="K142" s="165">
        <v>2.3295164936100008</v>
      </c>
      <c r="L142" s="165">
        <v>-2.2764853909532228</v>
      </c>
      <c r="M142" s="165">
        <v>1.5653627270990428E-4</v>
      </c>
      <c r="N142" s="165">
        <v>1.5653627270990428E-4</v>
      </c>
      <c r="O142" s="165">
        <v>1.5653627270990428E-4</v>
      </c>
      <c r="P142" s="165">
        <v>4.4684327146911089</v>
      </c>
      <c r="Q142" s="165">
        <v>2.0900642978019097</v>
      </c>
      <c r="R142" s="165">
        <v>2.1750022579117974</v>
      </c>
      <c r="S142" s="165">
        <v>3.2307878599325082</v>
      </c>
      <c r="T142" s="165">
        <v>1.1173698145620221</v>
      </c>
      <c r="U142" s="165">
        <v>1.1173698145620221</v>
      </c>
      <c r="V142" s="165">
        <v>1.0333110630677349</v>
      </c>
      <c r="W142" s="165">
        <v>-5.2323147861615509E-3</v>
      </c>
      <c r="X142" s="165">
        <v>0.14802194912862016</v>
      </c>
      <c r="Y142" s="165">
        <v>0.14802194912862016</v>
      </c>
      <c r="Z142" s="165">
        <v>0.14802194912862016</v>
      </c>
      <c r="AA142" s="165">
        <v>1.9569512192916643</v>
      </c>
      <c r="AB142" s="165">
        <v>1.6929327401949468</v>
      </c>
      <c r="AC142" s="165">
        <v>1.6929327401949468</v>
      </c>
      <c r="AD142" s="165">
        <v>-0.10608552664111187</v>
      </c>
      <c r="AE142" s="165">
        <v>0</v>
      </c>
      <c r="AF142" s="165">
        <v>0</v>
      </c>
      <c r="AG142" s="165">
        <v>0</v>
      </c>
      <c r="AH142" s="165">
        <v>0</v>
      </c>
      <c r="AI142" s="165">
        <v>0</v>
      </c>
      <c r="AJ142" s="165">
        <v>0</v>
      </c>
      <c r="AK142" s="165">
        <v>0</v>
      </c>
      <c r="AL142" s="165">
        <v>0</v>
      </c>
      <c r="AM142" s="165">
        <v>0</v>
      </c>
      <c r="AN142" s="165">
        <v>0</v>
      </c>
      <c r="AO142" s="168">
        <v>0</v>
      </c>
      <c r="AP142" s="168">
        <v>0</v>
      </c>
      <c r="AQ142" s="168">
        <v>0</v>
      </c>
      <c r="AR142" s="168">
        <v>0</v>
      </c>
      <c r="AS142" s="168">
        <v>0</v>
      </c>
      <c r="AT142" s="168">
        <v>0</v>
      </c>
      <c r="AU142" s="168">
        <v>0</v>
      </c>
      <c r="AV142" s="168">
        <v>0</v>
      </c>
      <c r="AW142" s="168">
        <v>0</v>
      </c>
      <c r="AX142" s="168">
        <v>0</v>
      </c>
      <c r="AY142" s="168">
        <v>0</v>
      </c>
      <c r="AZ142" s="168">
        <v>0</v>
      </c>
      <c r="BA142" s="168">
        <v>0</v>
      </c>
    </row>
    <row r="143" spans="2:53" s="10" customFormat="1" ht="13.5" thickBot="1" x14ac:dyDescent="0.25">
      <c r="B143" s="164" t="s">
        <v>212</v>
      </c>
      <c r="C143" s="167">
        <v>0</v>
      </c>
      <c r="D143" s="167">
        <v>0</v>
      </c>
      <c r="E143" s="167">
        <v>0</v>
      </c>
      <c r="F143" s="167">
        <v>0</v>
      </c>
      <c r="G143" s="167">
        <v>0</v>
      </c>
      <c r="H143" s="167">
        <v>2.3295164936100008</v>
      </c>
      <c r="I143" s="167">
        <v>2.3295164936100008</v>
      </c>
      <c r="J143" s="167">
        <v>2.3295164936100008</v>
      </c>
      <c r="K143" s="167">
        <v>2.3295164936100008</v>
      </c>
      <c r="L143" s="167">
        <v>-2.2764853909532228</v>
      </c>
      <c r="M143" s="167">
        <v>1.5653627270990428E-4</v>
      </c>
      <c r="N143" s="167">
        <v>1.5653627270990428E-4</v>
      </c>
      <c r="O143" s="167">
        <v>1.5653627270990428E-4</v>
      </c>
      <c r="P143" s="167">
        <v>4.4684327146911089</v>
      </c>
      <c r="Q143" s="167">
        <v>2.0900642978019097</v>
      </c>
      <c r="R143" s="167">
        <v>2.1750022579117974</v>
      </c>
      <c r="S143" s="167">
        <v>3.2307878599325082</v>
      </c>
      <c r="T143" s="167">
        <v>1.1173698145620221</v>
      </c>
      <c r="U143" s="167">
        <v>1.1173698145620221</v>
      </c>
      <c r="V143" s="167">
        <v>1.0333110630677349</v>
      </c>
      <c r="W143" s="167">
        <v>-5.2323147861615509E-3</v>
      </c>
      <c r="X143" s="167">
        <v>0.14802194912862016</v>
      </c>
      <c r="Y143" s="167">
        <v>0.14802194912862016</v>
      </c>
      <c r="Z143" s="167">
        <v>0.14802194912862016</v>
      </c>
      <c r="AA143" s="167">
        <v>1.9569512192916643</v>
      </c>
      <c r="AB143" s="167">
        <v>1.6929327401949468</v>
      </c>
      <c r="AC143" s="167">
        <v>1.6929327401949468</v>
      </c>
      <c r="AD143" s="167">
        <v>-0.10608552664111187</v>
      </c>
      <c r="AE143" s="167">
        <v>0</v>
      </c>
      <c r="AF143" s="167">
        <v>0</v>
      </c>
      <c r="AG143" s="167">
        <v>0</v>
      </c>
      <c r="AH143" s="167">
        <v>0</v>
      </c>
      <c r="AI143" s="167">
        <v>0</v>
      </c>
      <c r="AJ143" s="167">
        <v>0</v>
      </c>
      <c r="AK143" s="167">
        <v>0</v>
      </c>
      <c r="AL143" s="167">
        <v>0</v>
      </c>
      <c r="AM143" s="167">
        <v>0</v>
      </c>
      <c r="AN143" s="167">
        <v>0</v>
      </c>
      <c r="AO143" s="167">
        <v>0</v>
      </c>
      <c r="AP143" s="167">
        <v>0</v>
      </c>
      <c r="AQ143" s="167">
        <v>0</v>
      </c>
      <c r="AR143" s="167">
        <v>0</v>
      </c>
      <c r="AS143" s="167">
        <v>0</v>
      </c>
      <c r="AT143" s="167">
        <v>0</v>
      </c>
      <c r="AU143" s="167">
        <v>0</v>
      </c>
      <c r="AV143" s="167">
        <v>0</v>
      </c>
      <c r="AW143" s="167">
        <v>0</v>
      </c>
      <c r="AX143" s="167">
        <v>0</v>
      </c>
      <c r="AY143" s="167">
        <v>0</v>
      </c>
      <c r="AZ143" s="167">
        <v>0</v>
      </c>
      <c r="BA143" s="167">
        <v>0</v>
      </c>
    </row>
    <row r="144" spans="2:53" ht="7.5" customHeight="1" x14ac:dyDescent="0.2"/>
    <row r="145" spans="2:2" ht="16.5" x14ac:dyDescent="0.3">
      <c r="B145" s="161"/>
    </row>
    <row r="146" spans="2:2" ht="4.5" customHeight="1" x14ac:dyDescent="0.2">
      <c r="B146" s="34"/>
    </row>
    <row r="147" spans="2:2" ht="14.25" x14ac:dyDescent="0.2">
      <c r="B147" s="91"/>
    </row>
  </sheetData>
  <pageMargins left="0.2" right="0.2" top="0.2" bottom="0.2" header="0.2" footer="0.2"/>
  <pageSetup orientation="portrait" verticalDpi="0" r:id="rId1"/>
  <rowBreaks count="2" manualBreakCount="2">
    <brk id="53" max="16383" man="1"/>
    <brk id="9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16</vt:i4>
      </vt:variant>
    </vt:vector>
  </HeadingPairs>
  <TitlesOfParts>
    <vt:vector size="27" baseType="lpstr">
      <vt:lpstr>Table of Contents</vt:lpstr>
      <vt:lpstr>Data notes</vt:lpstr>
      <vt:lpstr>Table 2.7-1</vt:lpstr>
      <vt:lpstr>Table 2.7-2</vt:lpstr>
      <vt:lpstr>Table 2.7-3</vt:lpstr>
      <vt:lpstr>Table 2.7-4</vt:lpstr>
      <vt:lpstr>Table 2.7-5</vt:lpstr>
      <vt:lpstr>Table 2.7-6</vt:lpstr>
      <vt:lpstr>Table 2.7-7</vt:lpstr>
      <vt:lpstr>Table 2.7-8</vt:lpstr>
      <vt:lpstr>Table 2.7-9</vt:lpstr>
      <vt:lpstr>'Table 2.7-1'!Print_Area</vt:lpstr>
      <vt:lpstr>'Table 2.7-5'!Print_Area</vt:lpstr>
      <vt:lpstr>'Table 2.7-6'!Print_Area</vt:lpstr>
      <vt:lpstr>'Table 2.7-7'!Print_Area</vt:lpstr>
      <vt:lpstr>'Table 2.7-8'!Print_Area</vt:lpstr>
      <vt:lpstr>'Table 2.7-9'!Print_Area</vt:lpstr>
      <vt:lpstr>'Table of Contents'!Print_Area</vt:lpstr>
      <vt:lpstr>'Table 2.7-1'!Print_Titles</vt:lpstr>
      <vt:lpstr>'Table 2.7-2'!Print_Titles</vt:lpstr>
      <vt:lpstr>'Table 2.7-3'!Print_Titles</vt:lpstr>
      <vt:lpstr>'Table 2.7-4'!Print_Titles</vt:lpstr>
      <vt:lpstr>'Table 2.7-5'!Print_Titles</vt:lpstr>
      <vt:lpstr>'Table 2.7-6'!Print_Titles</vt:lpstr>
      <vt:lpstr>'Table 2.7-7'!Print_Titles</vt:lpstr>
      <vt:lpstr>'Table 2.7-8'!Print_Titles</vt:lpstr>
      <vt:lpstr>'Table 2.7-9'!Print_Titles</vt:lpstr>
    </vt:vector>
  </TitlesOfParts>
  <Company>Government of Anugilla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Lori-RaeA</dc:creator>
  <cp:lastModifiedBy>Careme C. Carty</cp:lastModifiedBy>
  <cp:lastPrinted>2017-01-18T17:27:56Z</cp:lastPrinted>
  <dcterms:created xsi:type="dcterms:W3CDTF">2002-04-09T11:41:20Z</dcterms:created>
  <dcterms:modified xsi:type="dcterms:W3CDTF">2024-04-09T17:42:41Z</dcterms:modified>
</cp:coreProperties>
</file>